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mrf-mgmt\profiles\hollye\Desktop\"/>
    </mc:Choice>
  </mc:AlternateContent>
  <bookViews>
    <workbookView xWindow="0" yWindow="0" windowWidth="25200" windowHeight="11985"/>
  </bookViews>
  <sheets>
    <sheet name="OVERVIEW" sheetId="1" r:id="rId1"/>
    <sheet name="Facebook" sheetId="2" r:id="rId2"/>
    <sheet name="Twitter" sheetId="3" r:id="rId3"/>
    <sheet name="Instagram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F9" i="1"/>
  <c r="F8" i="1"/>
  <c r="F7" i="1"/>
  <c r="F6" i="1"/>
  <c r="F5" i="1"/>
  <c r="E10" i="1"/>
  <c r="E9" i="1"/>
  <c r="E8" i="1"/>
  <c r="E7" i="1"/>
  <c r="E6" i="1"/>
  <c r="E5" i="1"/>
  <c r="D7" i="1"/>
  <c r="D9" i="1"/>
  <c r="D10" i="1"/>
  <c r="D8" i="1"/>
  <c r="D6" i="1"/>
  <c r="D5" i="1"/>
  <c r="C10" i="1"/>
  <c r="C8" i="1"/>
  <c r="C7" i="1"/>
  <c r="C6" i="1"/>
  <c r="C5" i="1"/>
  <c r="E10" i="4"/>
  <c r="D10" i="4"/>
  <c r="C10" i="4"/>
  <c r="B10" i="4"/>
  <c r="E7" i="4"/>
  <c r="D7" i="4"/>
  <c r="C7" i="4"/>
  <c r="B7" i="4"/>
  <c r="E7" i="3"/>
  <c r="E10" i="3"/>
  <c r="D10" i="3"/>
  <c r="C10" i="3"/>
  <c r="B10" i="3"/>
  <c r="D7" i="3"/>
  <c r="C7" i="3"/>
  <c r="B7" i="3"/>
  <c r="C11" i="2"/>
  <c r="D11" i="2"/>
  <c r="E11" i="2"/>
  <c r="C10" i="2"/>
  <c r="D10" i="2"/>
  <c r="E10" i="2"/>
  <c r="C7" i="2"/>
  <c r="D7" i="2"/>
  <c r="E7" i="2"/>
  <c r="B11" i="2"/>
  <c r="B10" i="2"/>
  <c r="B7" i="2"/>
  <c r="E11" i="4" l="1"/>
  <c r="D11" i="4"/>
  <c r="C11" i="4"/>
  <c r="B11" i="4"/>
  <c r="E11" i="3"/>
  <c r="D11" i="3"/>
  <c r="C11" i="3"/>
  <c r="B11" i="3"/>
</calcChain>
</file>

<file path=xl/comments1.xml><?xml version="1.0" encoding="utf-8"?>
<comments xmlns="http://schemas.openxmlformats.org/spreadsheetml/2006/main">
  <authors>
    <author>Holly Edwards</author>
  </authors>
  <commentList>
    <comment ref="A21" authorId="0" shapeId="0">
      <text>
        <r>
          <rPr>
            <b/>
            <sz val="8"/>
            <color indexed="81"/>
            <rFont val="Tahoma"/>
            <charset val="1"/>
          </rPr>
          <t>Holly Edwards:</t>
        </r>
        <r>
          <rPr>
            <sz val="8"/>
            <color indexed="81"/>
            <rFont val="Tahoma"/>
            <charset val="1"/>
          </rPr>
          <t xml:space="preserve">
Each CPA for each ad set added up &amp; divided by number of ad sets
</t>
        </r>
      </text>
    </comment>
  </commentList>
</comments>
</file>

<file path=xl/comments2.xml><?xml version="1.0" encoding="utf-8"?>
<comments xmlns="http://schemas.openxmlformats.org/spreadsheetml/2006/main">
  <authors>
    <author>Holly Edwards</author>
  </authors>
  <commentList>
    <comment ref="A21" authorId="0" shapeId="0">
      <text>
        <r>
          <rPr>
            <b/>
            <sz val="8"/>
            <color indexed="81"/>
            <rFont val="Tahoma"/>
            <charset val="1"/>
          </rPr>
          <t>Holly Edwards:</t>
        </r>
        <r>
          <rPr>
            <sz val="8"/>
            <color indexed="81"/>
            <rFont val="Tahoma"/>
            <charset val="1"/>
          </rPr>
          <t xml:space="preserve">
Each CPA for each ad set added up &amp; divided by number of ad sets
</t>
        </r>
      </text>
    </comment>
  </commentList>
</comments>
</file>

<file path=xl/comments3.xml><?xml version="1.0" encoding="utf-8"?>
<comments xmlns="http://schemas.openxmlformats.org/spreadsheetml/2006/main">
  <authors>
    <author>Holly Edwards</author>
  </authors>
  <commentList>
    <comment ref="A21" authorId="0" shapeId="0">
      <text>
        <r>
          <rPr>
            <b/>
            <sz val="8"/>
            <color indexed="81"/>
            <rFont val="Tahoma"/>
            <charset val="1"/>
          </rPr>
          <t>Holly Edwards:</t>
        </r>
        <r>
          <rPr>
            <sz val="8"/>
            <color indexed="81"/>
            <rFont val="Tahoma"/>
            <charset val="1"/>
          </rPr>
          <t xml:space="preserve">
Each CPA for each ad set added up &amp; divided by number of ad sets
</t>
        </r>
      </text>
    </comment>
  </commentList>
</comments>
</file>

<file path=xl/sharedStrings.xml><?xml version="1.0" encoding="utf-8"?>
<sst xmlns="http://schemas.openxmlformats.org/spreadsheetml/2006/main" count="60" uniqueCount="21">
  <si>
    <t>Weekly Social Stats</t>
  </si>
  <si>
    <t>April</t>
  </si>
  <si>
    <t>May</t>
  </si>
  <si>
    <t>June</t>
  </si>
  <si>
    <t>July</t>
  </si>
  <si>
    <t>Total Followers</t>
  </si>
  <si>
    <t>Total Reach</t>
  </si>
  <si>
    <t>Total Engagement</t>
  </si>
  <si>
    <t>Total Referrals</t>
  </si>
  <si>
    <t>Social Stats</t>
  </si>
  <si>
    <t>Organic reach</t>
  </si>
  <si>
    <t>Paid reach</t>
  </si>
  <si>
    <t xml:space="preserve">TOTAL   </t>
  </si>
  <si>
    <t>Organic engagement</t>
  </si>
  <si>
    <t>Paid engagement</t>
  </si>
  <si>
    <t>Referrals</t>
  </si>
  <si>
    <t>Weekly Ad Stats</t>
  </si>
  <si>
    <t>% of reach that engaged</t>
  </si>
  <si>
    <t>% of follower growth</t>
  </si>
  <si>
    <t>Page Likes</t>
  </si>
  <si>
    <t>Page Followers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</si>
</sst>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£&quot;#,##0.00;[Red]\-&quot;£&quot;#,##0.00"/>
    <numFmt numFmtId="165" formatCode="0.0%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4"/>
      <color rgb="FF7030A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8"/>
      <color indexed="81"/>
      <name val="Tahoma"/>
      <charset val="1"/>
    </font>
    <font>
      <sz val="8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Border="1"/>
    <xf numFmtId="0" fontId="2" fillId="0" borderId="0" xfId="0" applyFont="1"/>
    <xf numFmtId="0" fontId="3" fillId="0" borderId="1" xfId="0" applyFont="1" applyBorder="1" applyAlignment="1">
      <alignment horizontal="center"/>
    </xf>
    <xf numFmtId="16" fontId="1" fillId="0" borderId="1" xfId="0" applyNumberFormat="1" applyFont="1" applyBorder="1"/>
    <xf numFmtId="0" fontId="1" fillId="0" borderId="2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0" fillId="0" borderId="4" xfId="0" applyBorder="1"/>
    <xf numFmtId="10" fontId="0" fillId="0" borderId="0" xfId="0" applyNumberFormat="1" applyBorder="1"/>
    <xf numFmtId="10" fontId="0" fillId="0" borderId="4" xfId="0" applyNumberFormat="1" applyBorder="1"/>
    <xf numFmtId="0" fontId="0" fillId="0" borderId="5" xfId="0" applyBorder="1"/>
    <xf numFmtId="0" fontId="0" fillId="0" borderId="6" xfId="0" applyBorder="1"/>
    <xf numFmtId="0" fontId="1" fillId="0" borderId="0" xfId="0" applyFont="1" applyFill="1" applyBorder="1" applyAlignment="1">
      <alignment wrapText="1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/>
    <xf numFmtId="16" fontId="1" fillId="0" borderId="7" xfId="0" applyNumberFormat="1" applyFont="1" applyBorder="1"/>
    <xf numFmtId="16" fontId="1" fillId="0" borderId="0" xfId="0" applyNumberFormat="1" applyFont="1" applyBorder="1"/>
    <xf numFmtId="0" fontId="0" fillId="0" borderId="8" xfId="0" applyBorder="1"/>
    <xf numFmtId="0" fontId="0" fillId="0" borderId="8" xfId="0" applyFill="1" applyBorder="1"/>
    <xf numFmtId="0" fontId="0" fillId="0" borderId="3" xfId="0" applyFill="1" applyBorder="1"/>
    <xf numFmtId="0" fontId="0" fillId="0" borderId="0" xfId="0" applyFill="1" applyBorder="1"/>
    <xf numFmtId="0" fontId="0" fillId="0" borderId="4" xfId="0" applyFill="1" applyBorder="1"/>
    <xf numFmtId="0" fontId="0" fillId="0" borderId="9" xfId="0" applyBorder="1"/>
    <xf numFmtId="0" fontId="4" fillId="0" borderId="1" xfId="0" applyFont="1" applyBorder="1" applyAlignment="1">
      <alignment horizontal="center"/>
    </xf>
    <xf numFmtId="0" fontId="4" fillId="0" borderId="0" xfId="0" applyFont="1" applyBorder="1" applyAlignment="1">
      <alignment wrapText="1"/>
    </xf>
    <xf numFmtId="8" fontId="0" fillId="0" borderId="8" xfId="0" applyNumberFormat="1" applyFont="1" applyBorder="1"/>
    <xf numFmtId="8" fontId="0" fillId="0" borderId="3" xfId="0" applyNumberFormat="1" applyFont="1" applyBorder="1"/>
    <xf numFmtId="8" fontId="0" fillId="0" borderId="10" xfId="0" applyNumberFormat="1" applyFont="1" applyBorder="1"/>
    <xf numFmtId="0" fontId="0" fillId="0" borderId="8" xfId="0" applyNumberFormat="1" applyFont="1" applyBorder="1"/>
    <xf numFmtId="0" fontId="0" fillId="0" borderId="3" xfId="0" applyNumberFormat="1" applyFont="1" applyBorder="1"/>
    <xf numFmtId="0" fontId="0" fillId="0" borderId="0" xfId="0" applyNumberFormat="1" applyFont="1" applyBorder="1"/>
    <xf numFmtId="8" fontId="0" fillId="0" borderId="5" xfId="0" applyNumberFormat="1" applyBorder="1"/>
    <xf numFmtId="8" fontId="0" fillId="0" borderId="6" xfId="0" applyNumberFormat="1" applyBorder="1"/>
    <xf numFmtId="8" fontId="0" fillId="0" borderId="9" xfId="0" applyNumberFormat="1" applyFont="1" applyBorder="1"/>
    <xf numFmtId="8" fontId="0" fillId="0" borderId="5" xfId="0" applyNumberFormat="1" applyFont="1" applyBorder="1"/>
    <xf numFmtId="0" fontId="0" fillId="0" borderId="5" xfId="0" applyNumberFormat="1" applyFont="1" applyFill="1" applyBorder="1"/>
    <xf numFmtId="0" fontId="0" fillId="0" borderId="6" xfId="0" applyNumberFormat="1" applyFont="1" applyBorder="1"/>
    <xf numFmtId="0" fontId="0" fillId="0" borderId="5" xfId="0" applyNumberFormat="1" applyFont="1" applyBorder="1"/>
    <xf numFmtId="0" fontId="0" fillId="0" borderId="6" xfId="0" applyNumberFormat="1" applyFont="1" applyFill="1" applyBorder="1"/>
    <xf numFmtId="0" fontId="0" fillId="0" borderId="0" xfId="0" applyNumberFormat="1" applyFont="1" applyFill="1" applyBorder="1"/>
    <xf numFmtId="0" fontId="2" fillId="0" borderId="0" xfId="0" applyFont="1" applyBorder="1"/>
    <xf numFmtId="0" fontId="4" fillId="0" borderId="0" xfId="0" applyFont="1" applyBorder="1" applyAlignment="1">
      <alignment horizontal="center" wrapText="1"/>
    </xf>
    <xf numFmtId="8" fontId="0" fillId="0" borderId="0" xfId="0" applyNumberFormat="1" applyFont="1" applyBorder="1"/>
    <xf numFmtId="8" fontId="0" fillId="0" borderId="0" xfId="0" applyNumberFormat="1" applyBorder="1"/>
    <xf numFmtId="0" fontId="0" fillId="0" borderId="11" xfId="0" applyBorder="1"/>
    <xf numFmtId="0" fontId="0" fillId="0" borderId="1" xfId="0" applyBorder="1"/>
    <xf numFmtId="0" fontId="1" fillId="0" borderId="1" xfId="0" applyFont="1" applyBorder="1" applyAlignment="1">
      <alignment horizontal="right"/>
    </xf>
    <xf numFmtId="0" fontId="0" fillId="0" borderId="9" xfId="0" applyFill="1" applyBorder="1"/>
    <xf numFmtId="0" fontId="0" fillId="0" borderId="5" xfId="0" applyFill="1" applyBorder="1"/>
    <xf numFmtId="0" fontId="0" fillId="0" borderId="6" xfId="0" applyFill="1" applyBorder="1"/>
    <xf numFmtId="16" fontId="1" fillId="0" borderId="2" xfId="0" applyNumberFormat="1" applyFont="1" applyBorder="1"/>
    <xf numFmtId="0" fontId="3" fillId="0" borderId="0" xfId="0" applyFont="1" applyBorder="1" applyAlignment="1">
      <alignment horizontal="center"/>
    </xf>
    <xf numFmtId="0" fontId="0" fillId="0" borderId="11" xfId="0" applyFill="1" applyBorder="1"/>
    <xf numFmtId="0" fontId="4" fillId="0" borderId="2" xfId="0" applyFont="1" applyBorder="1" applyAlignment="1">
      <alignment horizontal="center"/>
    </xf>
    <xf numFmtId="10" fontId="0" fillId="0" borderId="11" xfId="0" applyNumberFormat="1" applyBorder="1"/>
    <xf numFmtId="0" fontId="4" fillId="0" borderId="12" xfId="0" applyFont="1" applyBorder="1" applyAlignment="1">
      <alignment horizontal="center"/>
    </xf>
    <xf numFmtId="0" fontId="0" fillId="0" borderId="1" xfId="0" applyFont="1" applyBorder="1" applyAlignment="1">
      <alignment horizontal="left"/>
    </xf>
    <xf numFmtId="10" fontId="0" fillId="0" borderId="5" xfId="0" applyNumberFormat="1" applyBorder="1"/>
    <xf numFmtId="10" fontId="0" fillId="0" borderId="6" xfId="0" applyNumberFormat="1" applyBorder="1"/>
    <xf numFmtId="10" fontId="0" fillId="0" borderId="9" xfId="0" applyNumberFormat="1" applyBorder="1"/>
    <xf numFmtId="10" fontId="0" fillId="0" borderId="0" xfId="0" applyNumberFormat="1" applyFill="1" applyBorder="1"/>
    <xf numFmtId="0" fontId="0" fillId="0" borderId="5" xfId="0" applyNumberFormat="1" applyBorder="1"/>
    <xf numFmtId="0" fontId="0" fillId="0" borderId="6" xfId="0" applyNumberFormat="1" applyBorder="1"/>
    <xf numFmtId="165" fontId="0" fillId="0" borderId="0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6"/>
  <sheetViews>
    <sheetView tabSelected="1" workbookViewId="0">
      <pane xSplit="2" topLeftCell="C1" activePane="topRight" state="frozen"/>
      <selection pane="topRight" activeCell="P10" sqref="P10"/>
    </sheetView>
  </sheetViews>
  <sheetFormatPr defaultRowHeight="15" x14ac:dyDescent="0.25"/>
  <cols>
    <col min="1" max="1" width="23.7109375" customWidth="1"/>
    <col min="2" max="2" width="29.140625" customWidth="1"/>
  </cols>
  <sheetData>
    <row r="1" spans="1:20" ht="26.25" x14ac:dyDescent="0.4">
      <c r="A1" s="1" t="s">
        <v>9</v>
      </c>
      <c r="B1" s="1"/>
      <c r="L1" s="2"/>
      <c r="M1" s="2"/>
      <c r="N1" s="2"/>
      <c r="O1" s="2"/>
    </row>
    <row r="2" spans="1:20" ht="26.25" x14ac:dyDescent="0.4">
      <c r="A2" s="3"/>
      <c r="B2" s="3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20" ht="18.75" x14ac:dyDescent="0.3">
      <c r="C3" s="4" t="s">
        <v>1</v>
      </c>
      <c r="D3" s="4"/>
      <c r="E3" s="4"/>
      <c r="F3" s="4"/>
      <c r="G3" s="4" t="s">
        <v>2</v>
      </c>
      <c r="H3" s="4"/>
      <c r="I3" s="4"/>
      <c r="J3" s="4"/>
      <c r="K3" s="4"/>
      <c r="L3" s="52"/>
      <c r="M3" s="52"/>
      <c r="N3" s="52"/>
      <c r="O3" s="52"/>
      <c r="P3" s="52"/>
      <c r="Q3" s="52"/>
      <c r="R3" s="52"/>
      <c r="S3" s="52"/>
      <c r="T3" s="2"/>
    </row>
    <row r="4" spans="1:20" x14ac:dyDescent="0.25">
      <c r="C4" s="16">
        <v>43195</v>
      </c>
      <c r="D4" s="16">
        <v>43202</v>
      </c>
      <c r="E4" s="16">
        <v>43209</v>
      </c>
      <c r="F4" s="16">
        <v>43216</v>
      </c>
      <c r="G4" s="5">
        <v>43223</v>
      </c>
      <c r="H4" s="5">
        <v>43230</v>
      </c>
      <c r="I4" s="5">
        <v>43237</v>
      </c>
      <c r="J4" s="5">
        <v>43244</v>
      </c>
      <c r="K4" s="5">
        <v>43251</v>
      </c>
      <c r="L4" s="17"/>
      <c r="M4" s="17"/>
      <c r="N4" s="17"/>
      <c r="O4" s="17"/>
      <c r="P4" s="17"/>
      <c r="Q4" s="17"/>
      <c r="R4" s="17"/>
      <c r="S4" s="17"/>
      <c r="T4" s="2"/>
    </row>
    <row r="5" spans="1:20" ht="36.75" customHeight="1" x14ac:dyDescent="0.25">
      <c r="A5" s="6" t="s">
        <v>6</v>
      </c>
      <c r="B5" s="7"/>
      <c r="C5" s="18">
        <f>SUM(Facebook!B7+Twitter!B7+Instagram!B7)</f>
        <v>88100</v>
      </c>
      <c r="D5" s="18">
        <f>SUM(Facebook!C7+Twitter!C7+Instagram!C7)</f>
        <v>125200</v>
      </c>
      <c r="E5" s="19">
        <f>SUM(Facebook!D7+Twitter!D7+Instagram!D7)</f>
        <v>145900</v>
      </c>
      <c r="F5" s="20">
        <f>SUM(Facebook!E7+Twitter!E7+Instagram!E7)</f>
        <v>83870</v>
      </c>
      <c r="G5" s="53"/>
      <c r="H5" s="21"/>
      <c r="I5" s="21"/>
      <c r="J5" s="21"/>
      <c r="K5" s="20"/>
      <c r="L5" s="2"/>
      <c r="M5" s="21"/>
      <c r="N5" s="21"/>
      <c r="O5" s="21"/>
      <c r="P5" s="21"/>
      <c r="Q5" s="2"/>
      <c r="R5" s="21"/>
      <c r="S5" s="21"/>
      <c r="T5" s="2"/>
    </row>
    <row r="6" spans="1:20" ht="35.25" customHeight="1" x14ac:dyDescent="0.25">
      <c r="A6" s="6" t="s">
        <v>7</v>
      </c>
      <c r="B6" s="7"/>
      <c r="C6" s="2">
        <f>SUM(Facebook!B10+Twitter!B10+Instagram!B10)</f>
        <v>6577</v>
      </c>
      <c r="D6" s="2">
        <f>SUM(Facebook!C10+Twitter!C10+Instagram!C10)</f>
        <v>6658</v>
      </c>
      <c r="E6" s="2">
        <f>SUM(Facebook!D10+Twitter!D10+Instagram!D10)</f>
        <v>8073</v>
      </c>
      <c r="F6" s="8">
        <f>SUM(Facebook!E10+Twitter!E10+Instagram!E10)</f>
        <v>3670</v>
      </c>
      <c r="G6" s="45"/>
      <c r="H6" s="2"/>
      <c r="I6" s="2"/>
      <c r="J6" s="2"/>
      <c r="K6" s="8"/>
      <c r="L6" s="2"/>
      <c r="M6" s="2"/>
      <c r="N6" s="2"/>
      <c r="O6" s="2"/>
      <c r="P6" s="2"/>
      <c r="Q6" s="2"/>
      <c r="R6" s="2"/>
      <c r="S6" s="2"/>
      <c r="T6" s="2"/>
    </row>
    <row r="7" spans="1:20" ht="36.75" customHeight="1" x14ac:dyDescent="0.25">
      <c r="A7" s="6" t="s">
        <v>17</v>
      </c>
      <c r="B7" s="7"/>
      <c r="C7" s="9">
        <f>SUM(C6/C5)</f>
        <v>7.4653802497162317E-2</v>
      </c>
      <c r="D7" s="9">
        <f>SUM(D6/D5)</f>
        <v>5.3178913738019168E-2</v>
      </c>
      <c r="E7" s="9">
        <f>SUM(E6/E5)</f>
        <v>5.533241946538725E-2</v>
      </c>
      <c r="F7" s="9">
        <f>SUM(F6/F5)</f>
        <v>4.3758197209967806E-2</v>
      </c>
      <c r="G7" s="53"/>
      <c r="H7" s="21"/>
      <c r="I7" s="21"/>
      <c r="J7" s="21"/>
      <c r="K7" s="22"/>
      <c r="L7" s="2"/>
      <c r="M7" s="21"/>
      <c r="N7" s="21"/>
      <c r="O7" s="21"/>
      <c r="P7" s="21"/>
      <c r="Q7" s="2"/>
      <c r="R7" s="21"/>
      <c r="S7" s="21"/>
      <c r="T7" s="2"/>
    </row>
    <row r="8" spans="1:20" ht="35.25" customHeight="1" x14ac:dyDescent="0.25">
      <c r="A8" s="6" t="s">
        <v>5</v>
      </c>
      <c r="B8" s="7"/>
      <c r="C8" s="2">
        <f>SUM(Facebook!B12+Twitter!B12+Instagram!B12)</f>
        <v>25200</v>
      </c>
      <c r="D8" s="21">
        <f>SUM(Facebook!C12+Twitter!C12+Instagram!C12)</f>
        <v>25385</v>
      </c>
      <c r="E8" s="21">
        <f>SUM(Facebook!D12+Twitter!D12+Instagram!D12)</f>
        <v>25775</v>
      </c>
      <c r="F8" s="22">
        <f>SUM(Facebook!E12+Twitter!E12+Instagram!E12)</f>
        <v>25855</v>
      </c>
      <c r="G8" s="53"/>
      <c r="H8" s="21"/>
      <c r="I8" s="21"/>
      <c r="J8" s="21"/>
      <c r="K8" s="22"/>
      <c r="L8" s="2"/>
      <c r="M8" s="21"/>
      <c r="N8" s="21"/>
      <c r="O8" s="21"/>
      <c r="P8" s="21"/>
      <c r="Q8" s="2"/>
      <c r="R8" s="21"/>
      <c r="S8" s="21"/>
      <c r="T8" s="2"/>
    </row>
    <row r="9" spans="1:20" ht="39.75" customHeight="1" x14ac:dyDescent="0.25">
      <c r="A9" s="6" t="s">
        <v>18</v>
      </c>
      <c r="B9" s="7"/>
      <c r="C9" s="2"/>
      <c r="D9" s="64">
        <f>SUM(C8/D8)</f>
        <v>0.99271223163285405</v>
      </c>
      <c r="E9" s="64">
        <f>SUM(D8/E8)</f>
        <v>0.98486905916585843</v>
      </c>
      <c r="F9" s="64">
        <f>SUM(E8/F8)</f>
        <v>0.99690582092438595</v>
      </c>
      <c r="G9" s="45"/>
      <c r="H9" s="2"/>
      <c r="I9" s="21"/>
      <c r="J9" s="21"/>
      <c r="K9" s="22"/>
      <c r="L9" s="2"/>
      <c r="M9" s="21"/>
      <c r="N9" s="21"/>
      <c r="O9" s="21"/>
      <c r="P9" s="21"/>
      <c r="Q9" s="2"/>
      <c r="R9" s="21"/>
      <c r="S9" s="21"/>
      <c r="T9" s="2"/>
    </row>
    <row r="10" spans="1:20" ht="38.25" customHeight="1" x14ac:dyDescent="0.25">
      <c r="A10" s="6" t="s">
        <v>8</v>
      </c>
      <c r="B10" s="7"/>
      <c r="C10" s="48">
        <f>SUM(Facebook!B13+Twitter!B13+Instagram!B13)</f>
        <v>888</v>
      </c>
      <c r="D10" s="49">
        <f>SUM(Facebook!C13+Twitter!C13+Instagram!C13)</f>
        <v>277</v>
      </c>
      <c r="E10" s="49">
        <f>SUM(Facebook!D13+Twitter!D13+Instagram!D13)</f>
        <v>432</v>
      </c>
      <c r="F10" s="50">
        <f>SUM(Facebook!E13+Twitter!E13+Instagram!E13)</f>
        <v>1332</v>
      </c>
      <c r="G10" s="48"/>
      <c r="H10" s="49"/>
      <c r="I10" s="49"/>
      <c r="J10" s="49"/>
      <c r="K10" s="50"/>
      <c r="L10" s="2"/>
      <c r="M10" s="21"/>
      <c r="N10" s="21"/>
      <c r="O10" s="21"/>
      <c r="P10" s="21"/>
      <c r="Q10" s="2"/>
      <c r="R10" s="21"/>
      <c r="S10" s="21"/>
      <c r="T10" s="2"/>
    </row>
    <row r="11" spans="1:20" x14ac:dyDescent="0.25">
      <c r="A11" s="13"/>
      <c r="B11" s="13"/>
      <c r="C11" s="21"/>
      <c r="D11" s="21"/>
      <c r="E11" s="21"/>
      <c r="F11" s="21"/>
      <c r="G11" s="21"/>
      <c r="H11" s="21"/>
      <c r="I11" s="21"/>
      <c r="J11" s="21"/>
      <c r="K11" s="21"/>
      <c r="L11" s="2"/>
      <c r="M11" s="21"/>
      <c r="N11" s="21"/>
      <c r="O11" s="21"/>
      <c r="P11" s="21"/>
      <c r="Q11" s="2"/>
      <c r="R11" s="21"/>
      <c r="S11" s="21"/>
      <c r="T11" s="2"/>
    </row>
    <row r="12" spans="1:20" x14ac:dyDescent="0.25">
      <c r="C12" s="21"/>
      <c r="D12" s="21"/>
      <c r="E12" s="21"/>
      <c r="F12" s="21"/>
      <c r="G12" s="21"/>
      <c r="H12" s="21"/>
      <c r="I12" s="21"/>
      <c r="J12" s="21"/>
      <c r="K12" s="21"/>
      <c r="L12" s="2"/>
      <c r="M12" s="21"/>
      <c r="N12" s="21"/>
      <c r="O12" s="21"/>
      <c r="P12" s="21"/>
      <c r="Q12" s="2"/>
      <c r="R12" s="21"/>
      <c r="S12" s="21"/>
      <c r="T12" s="2"/>
    </row>
    <row r="13" spans="1:20" x14ac:dyDescent="0.25"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2"/>
    </row>
    <row r="14" spans="1:20" x14ac:dyDescent="0.25"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</row>
    <row r="15" spans="1:20" x14ac:dyDescent="0.25"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</row>
    <row r="16" spans="1:20" x14ac:dyDescent="0.25"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</row>
  </sheetData>
  <mergeCells count="5">
    <mergeCell ref="P3:S3"/>
    <mergeCell ref="A1:B1"/>
    <mergeCell ref="L3:O3"/>
    <mergeCell ref="C3:F3"/>
    <mergeCell ref="G3:K3"/>
  </mergeCells>
  <pageMargins left="0.7" right="0.7" top="0.75" bottom="0.75" header="0.3" footer="0.3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OVERVIEW!C5:F5</xm:f>
              <xm:sqref>B5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OVERVIEW!C10:F10</xm:f>
              <xm:sqref>B10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OVERVIEW!C9:F9</xm:f>
              <xm:sqref>B9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OVERVIEW!C8:F8</xm:f>
              <xm:sqref>B8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OVERVIEW!C7:F7</xm:f>
              <xm:sqref>B7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OVERVIEW!C6:F6</xm:f>
              <xm:sqref>B6</xm:sqref>
            </x14:sparkline>
          </x14:sparklines>
        </x14:sparklineGroup>
      </x14:sparklineGroup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M185"/>
  <sheetViews>
    <sheetView workbookViewId="0">
      <pane xSplit="1" topLeftCell="B1" activePane="topRight" state="frozen"/>
      <selection pane="topRight" activeCell="A5" sqref="A5:E13"/>
    </sheetView>
  </sheetViews>
  <sheetFormatPr defaultRowHeight="15" x14ac:dyDescent="0.25"/>
  <cols>
    <col min="1" max="1" width="33.42578125" customWidth="1"/>
    <col min="2" max="2" width="12.140625" customWidth="1"/>
    <col min="3" max="3" width="9.140625" style="45" customWidth="1"/>
    <col min="4" max="5" width="9.140625" customWidth="1"/>
    <col min="6" max="6" width="10.7109375" customWidth="1"/>
    <col min="11" max="11" width="10.5703125" customWidth="1"/>
  </cols>
  <sheetData>
    <row r="1" spans="1:39" ht="26.25" x14ac:dyDescent="0.4">
      <c r="A1" s="3" t="s">
        <v>0</v>
      </c>
      <c r="B1" s="2"/>
      <c r="C1" s="2"/>
    </row>
    <row r="2" spans="1:39" ht="26.25" x14ac:dyDescent="0.4">
      <c r="A2" s="3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</row>
    <row r="3" spans="1:39" ht="18.75" x14ac:dyDescent="0.3">
      <c r="B3" s="4" t="s">
        <v>1</v>
      </c>
      <c r="C3" s="4"/>
      <c r="D3" s="4"/>
      <c r="E3" s="4"/>
      <c r="F3" s="4" t="s">
        <v>2</v>
      </c>
      <c r="G3" s="4"/>
      <c r="H3" s="4"/>
      <c r="I3" s="4"/>
      <c r="J3" s="4"/>
      <c r="K3" s="52"/>
      <c r="L3" s="52"/>
      <c r="M3" s="52"/>
      <c r="N3" s="52"/>
      <c r="O3" s="52"/>
      <c r="P3" s="52"/>
      <c r="Q3" s="52"/>
      <c r="R3" s="52"/>
      <c r="S3" s="14"/>
      <c r="T3" s="14"/>
      <c r="U3" s="14"/>
      <c r="V3" s="14"/>
      <c r="W3" s="15"/>
      <c r="X3" s="14"/>
      <c r="Y3" s="14"/>
      <c r="Z3" s="14"/>
      <c r="AA3" s="14"/>
      <c r="AB3" s="14"/>
      <c r="AC3" s="14"/>
      <c r="AD3" s="14"/>
      <c r="AE3" s="14"/>
      <c r="AF3" s="14"/>
      <c r="AG3" s="2"/>
      <c r="AH3" s="2"/>
      <c r="AI3" s="2"/>
      <c r="AJ3" s="2"/>
      <c r="AK3" s="2"/>
      <c r="AL3" s="2"/>
      <c r="AM3" s="2"/>
    </row>
    <row r="4" spans="1:39" x14ac:dyDescent="0.25">
      <c r="B4" s="16">
        <v>43195</v>
      </c>
      <c r="C4" s="16">
        <v>43202</v>
      </c>
      <c r="D4" s="16">
        <v>43209</v>
      </c>
      <c r="E4" s="16">
        <v>43216</v>
      </c>
      <c r="F4" s="5">
        <v>43223</v>
      </c>
      <c r="G4" s="5">
        <v>43230</v>
      </c>
      <c r="H4" s="5">
        <v>43237</v>
      </c>
      <c r="I4" s="5">
        <v>43244</v>
      </c>
      <c r="J4" s="5">
        <v>43251</v>
      </c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4"/>
      <c r="AH4" s="14"/>
      <c r="AI4" s="14"/>
      <c r="AJ4" s="14"/>
      <c r="AK4" s="2"/>
      <c r="AL4" s="2"/>
      <c r="AM4" s="2"/>
    </row>
    <row r="5" spans="1:39" x14ac:dyDescent="0.25">
      <c r="A5" s="46" t="s">
        <v>10</v>
      </c>
      <c r="B5" s="18">
        <v>62000</v>
      </c>
      <c r="C5" s="18">
        <v>98000</v>
      </c>
      <c r="D5" s="19">
        <v>101000</v>
      </c>
      <c r="E5" s="20">
        <v>75000</v>
      </c>
      <c r="F5" s="53"/>
      <c r="G5" s="21"/>
      <c r="H5" s="21"/>
      <c r="I5" s="21"/>
      <c r="J5" s="20"/>
      <c r="K5" s="2"/>
      <c r="L5" s="21"/>
      <c r="M5" s="21"/>
      <c r="N5" s="21"/>
      <c r="O5" s="21"/>
      <c r="P5" s="2"/>
      <c r="Q5" s="21"/>
      <c r="R5" s="21"/>
      <c r="S5" s="2"/>
      <c r="T5" s="2"/>
      <c r="U5" s="21"/>
      <c r="V5" s="21"/>
      <c r="W5" s="2"/>
      <c r="X5" s="2"/>
      <c r="Y5" s="21"/>
      <c r="Z5" s="21"/>
      <c r="AA5" s="2"/>
      <c r="AB5" s="2"/>
      <c r="AC5" s="2"/>
      <c r="AD5" s="2"/>
      <c r="AE5" s="2"/>
      <c r="AF5" s="2"/>
      <c r="AG5" s="17"/>
      <c r="AH5" s="17"/>
      <c r="AI5" s="17"/>
      <c r="AJ5" s="17"/>
      <c r="AK5" s="2"/>
      <c r="AL5" s="2"/>
      <c r="AM5" s="2"/>
    </row>
    <row r="6" spans="1:39" x14ac:dyDescent="0.25">
      <c r="A6" s="46" t="s">
        <v>11</v>
      </c>
      <c r="B6" s="2">
        <v>17000</v>
      </c>
      <c r="C6" s="2">
        <v>15000</v>
      </c>
      <c r="D6" s="2">
        <v>30000</v>
      </c>
      <c r="E6" s="8">
        <v>0</v>
      </c>
      <c r="F6" s="45"/>
      <c r="G6" s="2"/>
      <c r="H6" s="2"/>
      <c r="I6" s="2"/>
      <c r="J6" s="8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</row>
    <row r="7" spans="1:39" x14ac:dyDescent="0.25">
      <c r="A7" s="47" t="s">
        <v>12</v>
      </c>
      <c r="B7" s="2">
        <f>SUM(B5:B6)</f>
        <v>79000</v>
      </c>
      <c r="C7" s="2">
        <f t="shared" ref="C7:E7" si="0">SUM(C5:C6)</f>
        <v>113000</v>
      </c>
      <c r="D7" s="2">
        <f t="shared" si="0"/>
        <v>131000</v>
      </c>
      <c r="E7" s="2">
        <f t="shared" si="0"/>
        <v>75000</v>
      </c>
      <c r="F7" s="53"/>
      <c r="G7" s="21"/>
      <c r="H7" s="21"/>
      <c r="I7" s="21"/>
      <c r="J7" s="22"/>
      <c r="K7" s="2"/>
      <c r="L7" s="21"/>
      <c r="M7" s="21"/>
      <c r="N7" s="21"/>
      <c r="O7" s="21"/>
      <c r="P7" s="2"/>
      <c r="Q7" s="21"/>
      <c r="R7" s="21"/>
      <c r="S7" s="2"/>
      <c r="T7" s="2"/>
      <c r="U7" s="21"/>
      <c r="V7" s="21"/>
      <c r="W7" s="2"/>
      <c r="X7" s="2"/>
      <c r="Y7" s="21"/>
      <c r="Z7" s="21"/>
      <c r="AA7" s="2"/>
      <c r="AB7" s="2"/>
      <c r="AC7" s="21"/>
      <c r="AD7" s="21"/>
      <c r="AE7" s="21"/>
      <c r="AF7" s="2"/>
      <c r="AG7" s="2"/>
      <c r="AH7" s="2"/>
      <c r="AI7" s="2"/>
      <c r="AJ7" s="2"/>
      <c r="AK7" s="2"/>
      <c r="AL7" s="2"/>
      <c r="AM7" s="2"/>
    </row>
    <row r="8" spans="1:39" x14ac:dyDescent="0.25">
      <c r="A8" s="46" t="s">
        <v>13</v>
      </c>
      <c r="B8" s="21">
        <v>5430</v>
      </c>
      <c r="C8" s="21">
        <v>5800</v>
      </c>
      <c r="D8" s="21">
        <v>7000</v>
      </c>
      <c r="E8" s="22">
        <v>3200</v>
      </c>
      <c r="F8" s="53"/>
      <c r="G8" s="21"/>
      <c r="H8" s="21"/>
      <c r="I8" s="21"/>
      <c r="J8" s="22"/>
      <c r="K8" s="2"/>
      <c r="L8" s="21"/>
      <c r="M8" s="21"/>
      <c r="N8" s="21"/>
      <c r="O8" s="21"/>
      <c r="P8" s="2"/>
      <c r="Q8" s="21"/>
      <c r="R8" s="21"/>
      <c r="S8" s="2"/>
      <c r="T8" s="2"/>
      <c r="U8" s="21"/>
      <c r="V8" s="21"/>
      <c r="W8" s="2"/>
      <c r="X8" s="2"/>
      <c r="Y8" s="21"/>
      <c r="Z8" s="21"/>
      <c r="AA8" s="2"/>
      <c r="AB8" s="2"/>
      <c r="AC8" s="21"/>
      <c r="AD8" s="21"/>
      <c r="AE8" s="21"/>
      <c r="AF8" s="2"/>
      <c r="AG8" s="2"/>
      <c r="AH8" s="2"/>
      <c r="AI8" s="2"/>
      <c r="AJ8" s="2"/>
      <c r="AK8" s="2"/>
      <c r="AL8" s="2"/>
      <c r="AM8" s="2"/>
    </row>
    <row r="9" spans="1:39" x14ac:dyDescent="0.25">
      <c r="A9" s="57" t="s">
        <v>14</v>
      </c>
      <c r="B9" s="21">
        <v>500</v>
      </c>
      <c r="C9" s="21">
        <v>180</v>
      </c>
      <c r="D9" s="21">
        <v>230</v>
      </c>
      <c r="E9" s="8">
        <v>0</v>
      </c>
      <c r="F9" s="45"/>
      <c r="G9" s="2"/>
      <c r="H9" s="21"/>
      <c r="I9" s="21"/>
      <c r="J9" s="22"/>
      <c r="K9" s="2"/>
      <c r="L9" s="21"/>
      <c r="M9" s="21"/>
      <c r="N9" s="21"/>
      <c r="O9" s="21"/>
      <c r="P9" s="2"/>
      <c r="Q9" s="21"/>
      <c r="R9" s="21"/>
      <c r="S9" s="2"/>
      <c r="T9" s="2"/>
      <c r="U9" s="21"/>
      <c r="V9" s="21"/>
      <c r="W9" s="2"/>
      <c r="X9" s="2"/>
      <c r="Y9" s="21"/>
      <c r="Z9" s="21"/>
      <c r="AA9" s="2"/>
      <c r="AB9" s="2"/>
      <c r="AC9" s="21"/>
      <c r="AD9" s="21"/>
      <c r="AE9" s="21"/>
      <c r="AF9" s="2"/>
      <c r="AG9" s="2"/>
      <c r="AH9" s="2"/>
      <c r="AI9" s="2"/>
      <c r="AJ9" s="2"/>
      <c r="AK9" s="2"/>
      <c r="AL9" s="2"/>
      <c r="AM9" s="2"/>
    </row>
    <row r="10" spans="1:39" x14ac:dyDescent="0.25">
      <c r="A10" s="47" t="s">
        <v>12</v>
      </c>
      <c r="B10" s="21">
        <f>SUM(B8:B9)</f>
        <v>5930</v>
      </c>
      <c r="C10" s="21">
        <f t="shared" ref="C10:E10" si="1">SUM(C8:C9)</f>
        <v>5980</v>
      </c>
      <c r="D10" s="21">
        <f t="shared" si="1"/>
        <v>7230</v>
      </c>
      <c r="E10" s="21">
        <f t="shared" si="1"/>
        <v>3200</v>
      </c>
      <c r="F10" s="53"/>
      <c r="G10" s="21"/>
      <c r="H10" s="21"/>
      <c r="I10" s="21"/>
      <c r="J10" s="22"/>
      <c r="K10" s="2"/>
      <c r="L10" s="21"/>
      <c r="M10" s="21"/>
      <c r="N10" s="21"/>
      <c r="O10" s="21"/>
      <c r="P10" s="2"/>
      <c r="Q10" s="21"/>
      <c r="R10" s="21"/>
      <c r="S10" s="21"/>
      <c r="T10" s="2"/>
      <c r="U10" s="21"/>
      <c r="V10" s="21"/>
      <c r="W10" s="2"/>
      <c r="X10" s="2"/>
      <c r="Y10" s="21"/>
      <c r="Z10" s="21"/>
      <c r="AA10" s="2"/>
      <c r="AB10" s="2"/>
      <c r="AC10" s="21"/>
      <c r="AD10" s="21"/>
      <c r="AE10" s="21"/>
      <c r="AF10" s="2"/>
      <c r="AG10" s="2"/>
      <c r="AH10" s="2"/>
      <c r="AI10" s="2"/>
      <c r="AJ10" s="2"/>
      <c r="AK10" s="2"/>
      <c r="AL10" s="2"/>
      <c r="AM10" s="2"/>
    </row>
    <row r="11" spans="1:39" x14ac:dyDescent="0.25">
      <c r="A11" s="46" t="s">
        <v>17</v>
      </c>
      <c r="B11" s="61">
        <f>SUM(B10/B7)</f>
        <v>7.5063291139240512E-2</v>
      </c>
      <c r="C11" s="61">
        <f t="shared" ref="C11:E11" si="2">SUM(C10/C7)</f>
        <v>5.2920353982300883E-2</v>
      </c>
      <c r="D11" s="61">
        <f t="shared" si="2"/>
        <v>5.5190839694656491E-2</v>
      </c>
      <c r="E11" s="61">
        <f t="shared" si="2"/>
        <v>4.2666666666666665E-2</v>
      </c>
      <c r="F11" s="53"/>
      <c r="G11" s="21"/>
      <c r="H11" s="21"/>
      <c r="I11" s="21"/>
      <c r="J11" s="22"/>
      <c r="K11" s="2"/>
      <c r="L11" s="21"/>
      <c r="M11" s="21"/>
      <c r="N11" s="21"/>
      <c r="O11" s="21"/>
      <c r="P11" s="2"/>
      <c r="Q11" s="21"/>
      <c r="R11" s="21"/>
      <c r="S11" s="2"/>
      <c r="T11" s="2"/>
      <c r="U11" s="21"/>
      <c r="V11" s="21"/>
      <c r="W11" s="2"/>
      <c r="X11" s="2"/>
      <c r="Y11" s="21"/>
      <c r="Z11" s="21"/>
      <c r="AA11" s="2"/>
      <c r="AB11" s="2"/>
      <c r="AC11" s="21"/>
      <c r="AD11" s="21"/>
      <c r="AE11" s="21"/>
      <c r="AF11" s="2"/>
      <c r="AG11" s="2"/>
      <c r="AH11" s="2"/>
      <c r="AI11" s="2"/>
      <c r="AJ11" s="2"/>
      <c r="AK11" s="2"/>
      <c r="AL11" s="2"/>
      <c r="AM11" s="2"/>
    </row>
    <row r="12" spans="1:39" x14ac:dyDescent="0.25">
      <c r="A12" s="57" t="s">
        <v>19</v>
      </c>
      <c r="B12" s="21">
        <v>22000</v>
      </c>
      <c r="C12" s="21">
        <v>22150</v>
      </c>
      <c r="D12" s="21">
        <v>22500</v>
      </c>
      <c r="E12" s="22">
        <v>22550</v>
      </c>
      <c r="F12" s="53"/>
      <c r="G12" s="21"/>
      <c r="H12" s="21"/>
      <c r="I12" s="21"/>
      <c r="J12" s="22"/>
      <c r="K12" s="2"/>
      <c r="L12" s="21"/>
      <c r="M12" s="21"/>
      <c r="N12" s="21"/>
      <c r="O12" s="21"/>
      <c r="P12" s="2"/>
      <c r="Q12" s="21"/>
      <c r="R12" s="21"/>
      <c r="S12" s="2"/>
      <c r="T12" s="2"/>
      <c r="U12" s="21"/>
      <c r="V12" s="21"/>
      <c r="W12" s="2"/>
      <c r="X12" s="2"/>
      <c r="Y12" s="21"/>
      <c r="Z12" s="21"/>
      <c r="AA12" s="2"/>
      <c r="AB12" s="2"/>
      <c r="AC12" s="21"/>
      <c r="AD12" s="21"/>
      <c r="AE12" s="21"/>
      <c r="AF12" s="2"/>
      <c r="AG12" s="2"/>
      <c r="AH12" s="2"/>
      <c r="AI12" s="2"/>
      <c r="AJ12" s="2"/>
      <c r="AK12" s="2"/>
      <c r="AL12" s="2"/>
      <c r="AM12" s="2"/>
    </row>
    <row r="13" spans="1:39" x14ac:dyDescent="0.25">
      <c r="A13" s="57" t="s">
        <v>15</v>
      </c>
      <c r="B13" s="62">
        <v>800</v>
      </c>
      <c r="C13" s="62">
        <v>250</v>
      </c>
      <c r="D13" s="62">
        <v>390</v>
      </c>
      <c r="E13" s="63">
        <v>1200</v>
      </c>
      <c r="F13" s="60"/>
      <c r="G13" s="58"/>
      <c r="H13" s="58"/>
      <c r="I13" s="58"/>
      <c r="J13" s="5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2"/>
      <c r="AH13" s="2"/>
      <c r="AI13" s="2"/>
      <c r="AJ13" s="2"/>
      <c r="AK13" s="2"/>
      <c r="AL13" s="2"/>
      <c r="AM13" s="2"/>
    </row>
    <row r="14" spans="1:39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</row>
    <row r="15" spans="1:39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</row>
    <row r="16" spans="1:39" ht="26.25" x14ac:dyDescent="0.4">
      <c r="A16" s="3" t="s">
        <v>16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</row>
    <row r="17" spans="1:39" ht="26.25" x14ac:dyDescent="0.4">
      <c r="A17" s="3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</row>
    <row r="18" spans="1:39" x14ac:dyDescent="0.25">
      <c r="B18" s="24" t="s">
        <v>1</v>
      </c>
      <c r="C18" s="24"/>
      <c r="D18" s="24"/>
      <c r="E18" s="24"/>
      <c r="F18" s="24" t="s">
        <v>2</v>
      </c>
      <c r="G18" s="24"/>
      <c r="H18" s="24"/>
      <c r="I18" s="24"/>
      <c r="J18" s="54"/>
      <c r="K18" s="14" t="s">
        <v>3</v>
      </c>
      <c r="L18" s="14"/>
      <c r="M18" s="14"/>
      <c r="N18" s="14"/>
      <c r="O18" s="14" t="s">
        <v>4</v>
      </c>
      <c r="P18" s="14"/>
      <c r="Q18" s="14"/>
      <c r="R18" s="14"/>
      <c r="S18" s="15"/>
      <c r="T18" s="25"/>
      <c r="U18" s="25"/>
      <c r="V18" s="25"/>
      <c r="W18" s="25"/>
      <c r="X18" s="14"/>
      <c r="Y18" s="14"/>
      <c r="Z18" s="14"/>
      <c r="AA18" s="14"/>
      <c r="AB18" s="14"/>
      <c r="AC18" s="14"/>
      <c r="AD18" s="14"/>
      <c r="AE18" s="14"/>
      <c r="AF18" s="14"/>
      <c r="AG18" s="2"/>
      <c r="AH18" s="2"/>
      <c r="AI18" s="2"/>
      <c r="AJ18" s="2"/>
      <c r="AK18" s="2"/>
      <c r="AL18" s="2"/>
      <c r="AM18" s="2"/>
    </row>
    <row r="19" spans="1:39" x14ac:dyDescent="0.25">
      <c r="B19" s="5">
        <v>43195</v>
      </c>
      <c r="C19" s="5">
        <v>43202</v>
      </c>
      <c r="D19" s="5">
        <v>43209</v>
      </c>
      <c r="E19" s="5">
        <v>43216</v>
      </c>
      <c r="F19" s="5">
        <v>43223</v>
      </c>
      <c r="G19" s="5">
        <v>43230</v>
      </c>
      <c r="H19" s="5">
        <v>43237</v>
      </c>
      <c r="I19" s="5">
        <v>43244</v>
      </c>
      <c r="J19" s="51">
        <v>43251</v>
      </c>
      <c r="K19" s="17">
        <v>43258</v>
      </c>
      <c r="L19" s="17">
        <v>43265</v>
      </c>
      <c r="M19" s="17">
        <v>43272</v>
      </c>
      <c r="N19" s="17">
        <v>43279</v>
      </c>
      <c r="O19" s="17">
        <v>43286</v>
      </c>
      <c r="P19" s="17">
        <v>43293</v>
      </c>
      <c r="Q19" s="17">
        <v>43300</v>
      </c>
      <c r="R19" s="17">
        <v>43307</v>
      </c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2"/>
      <c r="AH19" s="2"/>
      <c r="AI19" s="2"/>
      <c r="AJ19" s="2"/>
      <c r="AK19" s="2"/>
      <c r="AL19" s="2"/>
      <c r="AM19" s="2"/>
    </row>
    <row r="20" spans="1:39" x14ac:dyDescent="0.25">
      <c r="A20" s="46"/>
      <c r="B20" s="26"/>
      <c r="C20" s="26"/>
      <c r="D20" s="26"/>
      <c r="E20" s="27"/>
      <c r="F20" s="28"/>
      <c r="G20" s="26"/>
      <c r="H20" s="29"/>
      <c r="I20" s="29"/>
      <c r="J20" s="29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2"/>
      <c r="Y20" s="21"/>
      <c r="Z20" s="21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</row>
    <row r="21" spans="1:39" x14ac:dyDescent="0.25">
      <c r="A21" s="46"/>
      <c r="B21" s="32"/>
      <c r="C21" s="32"/>
      <c r="D21" s="32"/>
      <c r="E21" s="33"/>
      <c r="F21" s="34"/>
      <c r="G21" s="35"/>
      <c r="H21" s="36"/>
      <c r="I21" s="36"/>
      <c r="J21" s="38"/>
      <c r="K21" s="31"/>
      <c r="L21" s="40"/>
      <c r="M21" s="40"/>
      <c r="N21" s="40"/>
      <c r="O21" s="31"/>
      <c r="P21" s="31"/>
      <c r="Q21" s="40"/>
      <c r="R21" s="40"/>
      <c r="S21" s="31"/>
      <c r="T21" s="31"/>
      <c r="U21" s="40"/>
      <c r="V21" s="40"/>
      <c r="W21" s="31"/>
      <c r="X21" s="2"/>
      <c r="Y21" s="21"/>
      <c r="Z21" s="21"/>
      <c r="AA21" s="2"/>
      <c r="AB21" s="2"/>
      <c r="AC21" s="21"/>
      <c r="AD21" s="21"/>
      <c r="AE21" s="21"/>
      <c r="AF21" s="2"/>
      <c r="AG21" s="2"/>
      <c r="AH21" s="2"/>
      <c r="AI21" s="2"/>
      <c r="AJ21" s="2"/>
      <c r="AK21" s="2"/>
      <c r="AL21" s="2"/>
      <c r="AM21" s="2"/>
    </row>
    <row r="22" spans="1:39" x14ac:dyDescent="0.25">
      <c r="A22" s="2"/>
      <c r="B22" s="31"/>
      <c r="C22" s="31"/>
      <c r="D22" s="31"/>
      <c r="E22" s="40"/>
      <c r="F22" s="31"/>
      <c r="G22" s="31"/>
      <c r="H22" s="40"/>
      <c r="I22" s="40"/>
      <c r="J22" s="31"/>
      <c r="K22" s="31"/>
      <c r="L22" s="40"/>
      <c r="M22" s="40"/>
      <c r="N22" s="40"/>
      <c r="O22" s="31"/>
      <c r="P22" s="31"/>
      <c r="Q22" s="40"/>
      <c r="R22" s="40"/>
      <c r="S22" s="31"/>
      <c r="T22" s="31"/>
      <c r="U22" s="40"/>
      <c r="V22" s="40"/>
      <c r="W22" s="31"/>
      <c r="X22" s="2"/>
      <c r="Y22" s="21"/>
      <c r="Z22" s="21"/>
      <c r="AA22" s="2"/>
      <c r="AB22" s="2"/>
      <c r="AC22" s="21"/>
      <c r="AD22" s="21"/>
      <c r="AE22" s="21"/>
      <c r="AF22" s="2"/>
      <c r="AG22" s="2"/>
      <c r="AH22" s="2"/>
      <c r="AI22" s="2"/>
      <c r="AJ22" s="2"/>
      <c r="AK22" s="2"/>
      <c r="AL22" s="2"/>
      <c r="AM22" s="2"/>
    </row>
    <row r="23" spans="1:39" ht="12.75" customHeight="1" x14ac:dyDescent="0.25">
      <c r="A23" s="2"/>
      <c r="B23" s="31"/>
      <c r="C23" s="31"/>
      <c r="D23" s="31"/>
      <c r="E23" s="40"/>
      <c r="F23" s="31"/>
      <c r="G23" s="31"/>
      <c r="H23" s="40"/>
      <c r="I23" s="40"/>
      <c r="J23" s="31"/>
      <c r="K23" s="31"/>
      <c r="L23" s="40"/>
      <c r="M23" s="40"/>
      <c r="N23" s="40"/>
      <c r="O23" s="31"/>
      <c r="P23" s="31"/>
      <c r="Q23" s="40"/>
      <c r="R23" s="40"/>
      <c r="S23" s="31"/>
      <c r="T23" s="31"/>
      <c r="U23" s="40"/>
      <c r="V23" s="40"/>
      <c r="W23" s="31"/>
      <c r="X23" s="2"/>
      <c r="Y23" s="21"/>
      <c r="Z23" s="21"/>
      <c r="AA23" s="2"/>
      <c r="AB23" s="2"/>
      <c r="AC23" s="21"/>
      <c r="AD23" s="21"/>
      <c r="AE23" s="21"/>
      <c r="AF23" s="2"/>
      <c r="AG23" s="2"/>
      <c r="AH23" s="2"/>
      <c r="AI23" s="2"/>
      <c r="AJ23" s="2"/>
      <c r="AK23" s="2"/>
      <c r="AL23" s="2"/>
      <c r="AM23" s="2"/>
    </row>
    <row r="24" spans="1:39" ht="12.75" customHeight="1" x14ac:dyDescent="0.25">
      <c r="A24" s="2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40"/>
      <c r="W24" s="31"/>
      <c r="X24" s="2"/>
      <c r="Y24" s="21"/>
      <c r="Z24" s="21"/>
      <c r="AA24" s="2"/>
      <c r="AB24" s="2"/>
      <c r="AC24" s="21"/>
      <c r="AD24" s="21"/>
      <c r="AE24" s="21"/>
      <c r="AF24" s="2"/>
      <c r="AG24" s="2"/>
      <c r="AH24" s="2"/>
      <c r="AI24" s="2"/>
      <c r="AJ24" s="2"/>
      <c r="AK24" s="2"/>
      <c r="AL24" s="2"/>
      <c r="AM24" s="2"/>
    </row>
    <row r="25" spans="1:39" ht="12.75" customHeight="1" x14ac:dyDescent="0.25">
      <c r="A25" s="21"/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2"/>
      <c r="AH25" s="2"/>
      <c r="AI25" s="2"/>
      <c r="AJ25" s="2"/>
      <c r="AK25" s="2"/>
      <c r="AL25" s="2"/>
      <c r="AM25" s="2"/>
    </row>
    <row r="26" spans="1:39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</row>
    <row r="27" spans="1:39" ht="26.25" x14ac:dyDescent="0.4">
      <c r="A27" s="41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</row>
    <row r="28" spans="1:39" ht="26.25" x14ac:dyDescent="0.4">
      <c r="A28" s="41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</row>
    <row r="29" spans="1:39" x14ac:dyDescent="0.25">
      <c r="A29" s="2"/>
      <c r="B29" s="15"/>
      <c r="C29" s="15"/>
      <c r="D29" s="15"/>
      <c r="E29" s="15"/>
      <c r="F29" s="15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42"/>
      <c r="U29" s="42"/>
      <c r="V29" s="42"/>
      <c r="W29" s="42"/>
      <c r="X29" s="14"/>
      <c r="Y29" s="14"/>
      <c r="Z29" s="14"/>
      <c r="AA29" s="14"/>
      <c r="AB29" s="14"/>
      <c r="AC29" s="14"/>
      <c r="AD29" s="14"/>
      <c r="AE29" s="14"/>
      <c r="AF29" s="14"/>
      <c r="AG29" s="2"/>
      <c r="AH29" s="2"/>
      <c r="AI29" s="2"/>
      <c r="AJ29" s="2"/>
      <c r="AK29" s="2"/>
      <c r="AL29" s="2"/>
      <c r="AM29" s="2"/>
    </row>
    <row r="30" spans="1:39" x14ac:dyDescent="0.25">
      <c r="A30" s="2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2"/>
      <c r="AH30" s="2"/>
      <c r="AI30" s="2"/>
      <c r="AJ30" s="2"/>
      <c r="AK30" s="2"/>
      <c r="AL30" s="2"/>
      <c r="AM30" s="2"/>
    </row>
    <row r="31" spans="1:39" x14ac:dyDescent="0.25">
      <c r="A31" s="2"/>
      <c r="B31" s="43"/>
      <c r="C31" s="17"/>
      <c r="D31" s="17"/>
      <c r="E31" s="17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2"/>
      <c r="AH31" s="2"/>
      <c r="AI31" s="2"/>
      <c r="AJ31" s="2"/>
      <c r="AK31" s="2"/>
      <c r="AL31" s="2"/>
      <c r="AM31" s="2"/>
    </row>
    <row r="32" spans="1:39" x14ac:dyDescent="0.25">
      <c r="A32" s="2"/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2"/>
      <c r="AH32" s="2"/>
      <c r="AI32" s="2"/>
      <c r="AJ32" s="2"/>
      <c r="AK32" s="2"/>
      <c r="AL32" s="2"/>
      <c r="AM32" s="2"/>
    </row>
    <row r="33" spans="1:39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</row>
    <row r="34" spans="1:39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</row>
    <row r="35" spans="1:39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</row>
    <row r="36" spans="1:39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AA36" s="2"/>
      <c r="AB36" s="2"/>
      <c r="AC36" s="2"/>
      <c r="AD36" s="2"/>
      <c r="AE36" s="2"/>
      <c r="AF36" s="2"/>
      <c r="AG36" s="2"/>
      <c r="AH36" s="2"/>
    </row>
    <row r="37" spans="1:39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AA37" s="2"/>
      <c r="AB37" s="2"/>
      <c r="AC37" s="2"/>
      <c r="AD37" s="2"/>
      <c r="AE37" s="2"/>
      <c r="AF37" s="2"/>
      <c r="AG37" s="2"/>
      <c r="AH37" s="2"/>
    </row>
    <row r="38" spans="1:39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AA38" s="2"/>
      <c r="AB38" s="2"/>
      <c r="AC38" s="2"/>
      <c r="AD38" s="2"/>
      <c r="AE38" s="2"/>
      <c r="AF38" s="2"/>
      <c r="AG38" s="2"/>
      <c r="AH38" s="2"/>
    </row>
    <row r="39" spans="1:39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</row>
    <row r="40" spans="1:39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</row>
    <row r="41" spans="1:39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</row>
    <row r="42" spans="1:39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</row>
    <row r="43" spans="1:39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</row>
    <row r="44" spans="1:39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</row>
    <row r="45" spans="1:39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</row>
    <row r="46" spans="1:39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</row>
    <row r="47" spans="1:39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</row>
    <row r="48" spans="1:39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</row>
    <row r="49" spans="1:20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</row>
    <row r="50" spans="1:20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</row>
    <row r="51" spans="1:20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</row>
    <row r="52" spans="1:20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</row>
    <row r="53" spans="1:20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</row>
    <row r="54" spans="1:20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</row>
    <row r="55" spans="1:20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</row>
    <row r="56" spans="1:20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</row>
    <row r="57" spans="1:20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</row>
    <row r="58" spans="1:20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</row>
    <row r="59" spans="1:20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</row>
    <row r="60" spans="1:20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</row>
    <row r="61" spans="1:20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</row>
    <row r="62" spans="1:20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</row>
    <row r="63" spans="1:20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</row>
    <row r="64" spans="1:20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</row>
    <row r="65" spans="1:20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</row>
    <row r="66" spans="1:20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</row>
    <row r="67" spans="1:20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</row>
    <row r="68" spans="1:20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</row>
    <row r="69" spans="1:20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</row>
    <row r="70" spans="1:20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</row>
    <row r="71" spans="1:20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</row>
    <row r="72" spans="1:20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</row>
    <row r="73" spans="1:20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</row>
    <row r="74" spans="1:20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</row>
    <row r="75" spans="1:20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</row>
    <row r="76" spans="1:20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</row>
    <row r="77" spans="1:20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</row>
    <row r="78" spans="1:20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</row>
    <row r="79" spans="1:20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</row>
    <row r="80" spans="1:20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</row>
    <row r="81" spans="1:20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</row>
    <row r="82" spans="1:20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</row>
    <row r="83" spans="1:20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</row>
    <row r="84" spans="1:20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</row>
    <row r="85" spans="1:20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</row>
    <row r="86" spans="1:20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</row>
    <row r="87" spans="1:20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</row>
    <row r="88" spans="1:20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</row>
    <row r="89" spans="1:20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</row>
    <row r="90" spans="1:20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</row>
    <row r="91" spans="1:20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</row>
    <row r="92" spans="1:20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</row>
    <row r="93" spans="1:20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</row>
    <row r="94" spans="1:20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</row>
    <row r="95" spans="1:20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</row>
    <row r="96" spans="1:20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</row>
    <row r="97" spans="1:20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</row>
    <row r="98" spans="1:20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</row>
    <row r="99" spans="1:20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</row>
    <row r="100" spans="1:20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</row>
    <row r="101" spans="1:20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</row>
    <row r="102" spans="1:20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</row>
    <row r="103" spans="1:20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</row>
    <row r="104" spans="1:20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</row>
    <row r="105" spans="1:20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</row>
    <row r="106" spans="1:20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</row>
    <row r="107" spans="1:20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</row>
    <row r="108" spans="1:20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</row>
    <row r="109" spans="1:20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</row>
    <row r="110" spans="1:20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</row>
    <row r="111" spans="1:20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</row>
    <row r="112" spans="1:20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</row>
    <row r="113" spans="1:20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</row>
    <row r="114" spans="1:20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</row>
    <row r="115" spans="1:20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</row>
    <row r="116" spans="1:20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</row>
    <row r="117" spans="1:20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</row>
    <row r="118" spans="1:20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</row>
    <row r="119" spans="1:20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</row>
    <row r="120" spans="1:20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</row>
    <row r="121" spans="1:20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</row>
    <row r="122" spans="1:20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</row>
    <row r="123" spans="1:20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</row>
    <row r="124" spans="1:20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</row>
    <row r="125" spans="1:20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</row>
    <row r="126" spans="1:20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</row>
    <row r="127" spans="1:20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</row>
    <row r="128" spans="1:20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</row>
    <row r="129" spans="1:20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</row>
    <row r="130" spans="1:20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</row>
    <row r="131" spans="1:20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</row>
    <row r="132" spans="1:20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</row>
    <row r="133" spans="1:20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</row>
    <row r="134" spans="1:20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</row>
    <row r="135" spans="1:20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</row>
    <row r="136" spans="1:20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</row>
    <row r="137" spans="1:20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</row>
    <row r="138" spans="1:20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</row>
    <row r="139" spans="1:20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</row>
    <row r="140" spans="1:20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</row>
    <row r="141" spans="1:20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</row>
    <row r="142" spans="1:20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</row>
    <row r="143" spans="1:20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</row>
    <row r="144" spans="1:20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</row>
    <row r="145" spans="1:20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</row>
    <row r="146" spans="1:20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</row>
    <row r="147" spans="1:20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</row>
    <row r="148" spans="1:20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</row>
    <row r="149" spans="1:20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</row>
    <row r="150" spans="1:20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</row>
    <row r="151" spans="1:20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</row>
    <row r="152" spans="1:20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</row>
    <row r="153" spans="1:20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</row>
    <row r="154" spans="1:20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</row>
    <row r="155" spans="1:20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</row>
    <row r="156" spans="1:20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</row>
    <row r="157" spans="1:20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</row>
    <row r="158" spans="1:20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</row>
    <row r="159" spans="1:20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</row>
    <row r="160" spans="1:20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</row>
    <row r="161" spans="1:20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</row>
    <row r="162" spans="1:20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</row>
    <row r="163" spans="1:20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</row>
    <row r="164" spans="1:20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</row>
    <row r="165" spans="1:20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</row>
    <row r="166" spans="1:20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</row>
    <row r="167" spans="1:20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</row>
    <row r="168" spans="1:20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</row>
    <row r="169" spans="1:20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</row>
    <row r="170" spans="1:20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</row>
    <row r="171" spans="1:20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</row>
    <row r="172" spans="1:20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</row>
    <row r="173" spans="1:20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</row>
    <row r="174" spans="1:20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</row>
    <row r="175" spans="1:20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</row>
    <row r="176" spans="1:20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</row>
    <row r="177" spans="1:20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</row>
    <row r="178" spans="1:20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</row>
    <row r="179" spans="1:20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</row>
    <row r="180" spans="1:20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</row>
    <row r="181" spans="1:20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</row>
    <row r="182" spans="1:20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</row>
    <row r="183" spans="1:20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</row>
    <row r="184" spans="1:20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</row>
    <row r="185" spans="1:20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</row>
  </sheetData>
  <mergeCells count="20">
    <mergeCell ref="G29:J29"/>
    <mergeCell ref="K29:O29"/>
    <mergeCell ref="P29:S29"/>
    <mergeCell ref="T29:W29"/>
    <mergeCell ref="X29:AA29"/>
    <mergeCell ref="AB29:AF29"/>
    <mergeCell ref="AB3:AF3"/>
    <mergeCell ref="AG4:AJ4"/>
    <mergeCell ref="B18:E18"/>
    <mergeCell ref="F18:J18"/>
    <mergeCell ref="K18:N18"/>
    <mergeCell ref="O18:R18"/>
    <mergeCell ref="X18:AA18"/>
    <mergeCell ref="AB18:AF18"/>
    <mergeCell ref="B3:E3"/>
    <mergeCell ref="F3:J3"/>
    <mergeCell ref="K3:N3"/>
    <mergeCell ref="O3:R3"/>
    <mergeCell ref="S3:V3"/>
    <mergeCell ref="X3:AA3"/>
  </mergeCell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M185"/>
  <sheetViews>
    <sheetView workbookViewId="0">
      <pane xSplit="1" topLeftCell="B1" activePane="topRight" state="frozen"/>
      <selection pane="topRight" activeCell="A3" sqref="A3:E13"/>
    </sheetView>
  </sheetViews>
  <sheetFormatPr defaultRowHeight="15" x14ac:dyDescent="0.25"/>
  <cols>
    <col min="1" max="1" width="33.42578125" customWidth="1"/>
    <col min="2" max="2" width="12.140625" customWidth="1"/>
    <col min="3" max="3" width="9.140625" style="45" customWidth="1"/>
    <col min="4" max="5" width="9.140625" customWidth="1"/>
    <col min="6" max="6" width="10.7109375" customWidth="1"/>
    <col min="11" max="11" width="10.5703125" customWidth="1"/>
  </cols>
  <sheetData>
    <row r="1" spans="1:39" ht="26.25" x14ac:dyDescent="0.4">
      <c r="A1" s="3" t="s">
        <v>0</v>
      </c>
      <c r="B1" s="2"/>
      <c r="C1" s="2"/>
    </row>
    <row r="2" spans="1:39" ht="26.25" x14ac:dyDescent="0.4">
      <c r="A2" s="3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</row>
    <row r="3" spans="1:39" ht="18.75" x14ac:dyDescent="0.3">
      <c r="B3" s="4" t="s">
        <v>1</v>
      </c>
      <c r="C3" s="4"/>
      <c r="D3" s="4"/>
      <c r="E3" s="4"/>
      <c r="F3" s="4" t="s">
        <v>2</v>
      </c>
      <c r="G3" s="4"/>
      <c r="H3" s="4"/>
      <c r="I3" s="4"/>
      <c r="J3" s="4"/>
      <c r="K3" s="52"/>
      <c r="L3" s="52"/>
      <c r="M3" s="52"/>
      <c r="N3" s="52"/>
      <c r="O3" s="52"/>
      <c r="P3" s="52"/>
      <c r="Q3" s="52"/>
      <c r="R3" s="52"/>
      <c r="S3" s="14"/>
      <c r="T3" s="14"/>
      <c r="U3" s="14"/>
      <c r="V3" s="14"/>
      <c r="W3" s="15"/>
      <c r="X3" s="14"/>
      <c r="Y3" s="14"/>
      <c r="Z3" s="14"/>
      <c r="AA3" s="14"/>
      <c r="AB3" s="14"/>
      <c r="AC3" s="14"/>
      <c r="AD3" s="14"/>
      <c r="AE3" s="14"/>
      <c r="AF3" s="14"/>
      <c r="AG3" s="2"/>
      <c r="AH3" s="2"/>
      <c r="AI3" s="2"/>
      <c r="AJ3" s="2"/>
      <c r="AK3" s="2"/>
      <c r="AL3" s="2"/>
      <c r="AM3" s="2"/>
    </row>
    <row r="4" spans="1:39" x14ac:dyDescent="0.25">
      <c r="B4" s="16">
        <v>43195</v>
      </c>
      <c r="C4" s="16">
        <v>43202</v>
      </c>
      <c r="D4" s="16">
        <v>43209</v>
      </c>
      <c r="E4" s="16">
        <v>43216</v>
      </c>
      <c r="F4" s="5">
        <v>43223</v>
      </c>
      <c r="G4" s="5">
        <v>43230</v>
      </c>
      <c r="H4" s="5">
        <v>43237</v>
      </c>
      <c r="I4" s="5">
        <v>43244</v>
      </c>
      <c r="J4" s="5">
        <v>43251</v>
      </c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4"/>
      <c r="AH4" s="14"/>
      <c r="AI4" s="14"/>
      <c r="AJ4" s="14"/>
      <c r="AK4" s="2"/>
      <c r="AL4" s="2"/>
      <c r="AM4" s="2"/>
    </row>
    <row r="5" spans="1:39" x14ac:dyDescent="0.25">
      <c r="A5" s="46" t="s">
        <v>10</v>
      </c>
      <c r="B5" s="18">
        <v>6200</v>
      </c>
      <c r="C5" s="18">
        <v>9800</v>
      </c>
      <c r="D5" s="19">
        <v>10100</v>
      </c>
      <c r="E5" s="20">
        <v>7500</v>
      </c>
      <c r="F5" s="53"/>
      <c r="G5" s="21"/>
      <c r="H5" s="21"/>
      <c r="I5" s="21"/>
      <c r="J5" s="20"/>
      <c r="K5" s="2"/>
      <c r="L5" s="21"/>
      <c r="M5" s="21"/>
      <c r="N5" s="21"/>
      <c r="O5" s="21"/>
      <c r="P5" s="2"/>
      <c r="Q5" s="21"/>
      <c r="R5" s="21"/>
      <c r="S5" s="2"/>
      <c r="T5" s="2"/>
      <c r="U5" s="21"/>
      <c r="V5" s="21"/>
      <c r="W5" s="2"/>
      <c r="X5" s="2"/>
      <c r="Y5" s="21"/>
      <c r="Z5" s="21"/>
      <c r="AA5" s="2"/>
      <c r="AB5" s="2"/>
      <c r="AC5" s="2"/>
      <c r="AD5" s="2"/>
      <c r="AE5" s="2"/>
      <c r="AF5" s="2"/>
      <c r="AG5" s="17"/>
      <c r="AH5" s="17"/>
      <c r="AI5" s="17"/>
      <c r="AJ5" s="17"/>
      <c r="AK5" s="2"/>
      <c r="AL5" s="2"/>
      <c r="AM5" s="2"/>
    </row>
    <row r="6" spans="1:39" x14ac:dyDescent="0.25">
      <c r="A6" s="46" t="s">
        <v>11</v>
      </c>
      <c r="B6" s="2">
        <v>1700</v>
      </c>
      <c r="C6" s="2">
        <v>1500</v>
      </c>
      <c r="D6" s="2">
        <v>3000</v>
      </c>
      <c r="E6" s="8">
        <v>0</v>
      </c>
      <c r="F6" s="45"/>
      <c r="G6" s="2"/>
      <c r="H6" s="2"/>
      <c r="I6" s="2"/>
      <c r="J6" s="8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</row>
    <row r="7" spans="1:39" x14ac:dyDescent="0.25">
      <c r="A7" s="47" t="s">
        <v>12</v>
      </c>
      <c r="B7" s="2">
        <f>SUM(B5:B6)</f>
        <v>7900</v>
      </c>
      <c r="C7" s="2">
        <f t="shared" ref="C7:E7" si="0">SUM(C5:C6)</f>
        <v>11300</v>
      </c>
      <c r="D7" s="2">
        <f t="shared" si="0"/>
        <v>13100</v>
      </c>
      <c r="E7" s="2">
        <f>SUM(E5:E6)</f>
        <v>7500</v>
      </c>
      <c r="F7" s="53"/>
      <c r="G7" s="21"/>
      <c r="H7" s="21"/>
      <c r="I7" s="21"/>
      <c r="J7" s="22"/>
      <c r="K7" s="2"/>
      <c r="L7" s="21"/>
      <c r="M7" s="21"/>
      <c r="N7" s="21"/>
      <c r="O7" s="21"/>
      <c r="P7" s="2"/>
      <c r="Q7" s="21"/>
      <c r="R7" s="21"/>
      <c r="S7" s="2"/>
      <c r="T7" s="2"/>
      <c r="U7" s="21"/>
      <c r="V7" s="21"/>
      <c r="W7" s="2"/>
      <c r="X7" s="2"/>
      <c r="Y7" s="21"/>
      <c r="Z7" s="21"/>
      <c r="AA7" s="2"/>
      <c r="AB7" s="2"/>
      <c r="AC7" s="21"/>
      <c r="AD7" s="21"/>
      <c r="AE7" s="21"/>
      <c r="AF7" s="2"/>
      <c r="AG7" s="2"/>
      <c r="AH7" s="2"/>
      <c r="AI7" s="2"/>
      <c r="AJ7" s="2"/>
      <c r="AK7" s="2"/>
      <c r="AL7" s="2"/>
      <c r="AM7" s="2"/>
    </row>
    <row r="8" spans="1:39" x14ac:dyDescent="0.25">
      <c r="A8" s="46" t="s">
        <v>13</v>
      </c>
      <c r="B8" s="21">
        <v>543</v>
      </c>
      <c r="C8" s="21">
        <v>580</v>
      </c>
      <c r="D8" s="21">
        <v>700</v>
      </c>
      <c r="E8" s="22">
        <v>320</v>
      </c>
      <c r="F8" s="53"/>
      <c r="G8" s="21"/>
      <c r="H8" s="21"/>
      <c r="I8" s="21"/>
      <c r="J8" s="22"/>
      <c r="K8" s="2"/>
      <c r="L8" s="21"/>
      <c r="M8" s="21"/>
      <c r="N8" s="21"/>
      <c r="O8" s="21"/>
      <c r="P8" s="2"/>
      <c r="Q8" s="21"/>
      <c r="R8" s="21"/>
      <c r="S8" s="2"/>
      <c r="T8" s="2"/>
      <c r="U8" s="21"/>
      <c r="V8" s="21"/>
      <c r="W8" s="2"/>
      <c r="X8" s="2"/>
      <c r="Y8" s="21"/>
      <c r="Z8" s="21"/>
      <c r="AA8" s="2"/>
      <c r="AB8" s="2"/>
      <c r="AC8" s="21"/>
      <c r="AD8" s="21"/>
      <c r="AE8" s="21"/>
      <c r="AF8" s="2"/>
      <c r="AG8" s="2"/>
      <c r="AH8" s="2"/>
      <c r="AI8" s="2"/>
      <c r="AJ8" s="2"/>
      <c r="AK8" s="2"/>
      <c r="AL8" s="2"/>
      <c r="AM8" s="2"/>
    </row>
    <row r="9" spans="1:39" x14ac:dyDescent="0.25">
      <c r="A9" s="57" t="s">
        <v>14</v>
      </c>
      <c r="B9" s="21">
        <v>50</v>
      </c>
      <c r="C9" s="21">
        <v>18</v>
      </c>
      <c r="D9" s="21">
        <v>23</v>
      </c>
      <c r="E9" s="8">
        <v>50</v>
      </c>
      <c r="F9" s="45"/>
      <c r="G9" s="2"/>
      <c r="H9" s="21"/>
      <c r="I9" s="21"/>
      <c r="J9" s="22"/>
      <c r="K9" s="2"/>
      <c r="L9" s="21"/>
      <c r="M9" s="21"/>
      <c r="N9" s="21"/>
      <c r="O9" s="21"/>
      <c r="P9" s="2"/>
      <c r="Q9" s="21"/>
      <c r="R9" s="21"/>
      <c r="S9" s="2"/>
      <c r="T9" s="2"/>
      <c r="U9" s="21"/>
      <c r="V9" s="21"/>
      <c r="W9" s="2"/>
      <c r="X9" s="2"/>
      <c r="Y9" s="21"/>
      <c r="Z9" s="21"/>
      <c r="AA9" s="2"/>
      <c r="AB9" s="2"/>
      <c r="AC9" s="21"/>
      <c r="AD9" s="21"/>
      <c r="AE9" s="21"/>
      <c r="AF9" s="2"/>
      <c r="AG9" s="2"/>
      <c r="AH9" s="2"/>
      <c r="AI9" s="2"/>
      <c r="AJ9" s="2"/>
      <c r="AK9" s="2"/>
      <c r="AL9" s="2"/>
      <c r="AM9" s="2"/>
    </row>
    <row r="10" spans="1:39" x14ac:dyDescent="0.25">
      <c r="A10" s="47" t="s">
        <v>12</v>
      </c>
      <c r="B10" s="21">
        <f>SUM(B8:B9)</f>
        <v>593</v>
      </c>
      <c r="C10" s="21">
        <f t="shared" ref="C10:E10" si="1">SUM(C8:C9)</f>
        <v>598</v>
      </c>
      <c r="D10" s="21">
        <f t="shared" si="1"/>
        <v>723</v>
      </c>
      <c r="E10" s="21">
        <f t="shared" si="1"/>
        <v>370</v>
      </c>
      <c r="F10" s="53"/>
      <c r="G10" s="21"/>
      <c r="H10" s="21"/>
      <c r="I10" s="21"/>
      <c r="J10" s="22"/>
      <c r="K10" s="2"/>
      <c r="L10" s="21"/>
      <c r="M10" s="21"/>
      <c r="N10" s="21"/>
      <c r="O10" s="21"/>
      <c r="P10" s="2"/>
      <c r="Q10" s="21"/>
      <c r="R10" s="21"/>
      <c r="S10" s="21"/>
      <c r="T10" s="2"/>
      <c r="U10" s="21"/>
      <c r="V10" s="21"/>
      <c r="W10" s="2"/>
      <c r="X10" s="2"/>
      <c r="Y10" s="21"/>
      <c r="Z10" s="21"/>
      <c r="AA10" s="2"/>
      <c r="AB10" s="2"/>
      <c r="AC10" s="21"/>
      <c r="AD10" s="21"/>
      <c r="AE10" s="21"/>
      <c r="AF10" s="2"/>
      <c r="AG10" s="2"/>
      <c r="AH10" s="2"/>
      <c r="AI10" s="2"/>
      <c r="AJ10" s="2"/>
      <c r="AK10" s="2"/>
      <c r="AL10" s="2"/>
      <c r="AM10" s="2"/>
    </row>
    <row r="11" spans="1:39" x14ac:dyDescent="0.25">
      <c r="A11" s="46" t="s">
        <v>17</v>
      </c>
      <c r="B11" s="61">
        <f>SUM(B10/B7)</f>
        <v>7.5063291139240512E-2</v>
      </c>
      <c r="C11" s="61">
        <f t="shared" ref="C11:E11" si="2">SUM(C10/C7)</f>
        <v>5.2920353982300883E-2</v>
      </c>
      <c r="D11" s="61">
        <f t="shared" si="2"/>
        <v>5.5190839694656491E-2</v>
      </c>
      <c r="E11" s="61">
        <f t="shared" si="2"/>
        <v>4.9333333333333333E-2</v>
      </c>
      <c r="F11" s="53"/>
      <c r="G11" s="21"/>
      <c r="H11" s="21"/>
      <c r="I11" s="21"/>
      <c r="J11" s="22"/>
      <c r="K11" s="2"/>
      <c r="L11" s="21"/>
      <c r="M11" s="21"/>
      <c r="N11" s="21"/>
      <c r="O11" s="21"/>
      <c r="P11" s="2"/>
      <c r="Q11" s="21"/>
      <c r="R11" s="21"/>
      <c r="S11" s="2"/>
      <c r="T11" s="2"/>
      <c r="U11" s="21"/>
      <c r="V11" s="21"/>
      <c r="W11" s="2"/>
      <c r="X11" s="2"/>
      <c r="Y11" s="21"/>
      <c r="Z11" s="21"/>
      <c r="AA11" s="2"/>
      <c r="AB11" s="2"/>
      <c r="AC11" s="21"/>
      <c r="AD11" s="21"/>
      <c r="AE11" s="21"/>
      <c r="AF11" s="2"/>
      <c r="AG11" s="2"/>
      <c r="AH11" s="2"/>
      <c r="AI11" s="2"/>
      <c r="AJ11" s="2"/>
      <c r="AK11" s="2"/>
      <c r="AL11" s="2"/>
      <c r="AM11" s="2"/>
    </row>
    <row r="12" spans="1:39" x14ac:dyDescent="0.25">
      <c r="A12" s="57" t="s">
        <v>20</v>
      </c>
      <c r="B12" s="21">
        <v>2200</v>
      </c>
      <c r="C12" s="21">
        <v>2215</v>
      </c>
      <c r="D12" s="21">
        <v>2250</v>
      </c>
      <c r="E12" s="22">
        <v>2255</v>
      </c>
      <c r="F12" s="53"/>
      <c r="G12" s="21"/>
      <c r="H12" s="21"/>
      <c r="I12" s="21"/>
      <c r="J12" s="22"/>
      <c r="K12" s="2"/>
      <c r="L12" s="21"/>
      <c r="M12" s="21"/>
      <c r="N12" s="21"/>
      <c r="O12" s="21"/>
      <c r="P12" s="2"/>
      <c r="Q12" s="21"/>
      <c r="R12" s="21"/>
      <c r="S12" s="2"/>
      <c r="T12" s="2"/>
      <c r="U12" s="21"/>
      <c r="V12" s="21"/>
      <c r="W12" s="2"/>
      <c r="X12" s="2"/>
      <c r="Y12" s="21"/>
      <c r="Z12" s="21"/>
      <c r="AA12" s="2"/>
      <c r="AB12" s="2"/>
      <c r="AC12" s="21"/>
      <c r="AD12" s="21"/>
      <c r="AE12" s="21"/>
      <c r="AF12" s="2"/>
      <c r="AG12" s="2"/>
      <c r="AH12" s="2"/>
      <c r="AI12" s="2"/>
      <c r="AJ12" s="2"/>
      <c r="AK12" s="2"/>
      <c r="AL12" s="2"/>
      <c r="AM12" s="2"/>
    </row>
    <row r="13" spans="1:39" x14ac:dyDescent="0.25">
      <c r="A13" s="57" t="s">
        <v>15</v>
      </c>
      <c r="B13" s="62">
        <v>80</v>
      </c>
      <c r="C13" s="62">
        <v>25</v>
      </c>
      <c r="D13" s="62">
        <v>39</v>
      </c>
      <c r="E13" s="63">
        <v>120</v>
      </c>
      <c r="F13" s="55"/>
      <c r="G13" s="9"/>
      <c r="H13" s="9"/>
      <c r="I13" s="9"/>
      <c r="J13" s="10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2"/>
      <c r="AH13" s="2"/>
      <c r="AI13" s="2"/>
      <c r="AJ13" s="2"/>
      <c r="AK13" s="2"/>
      <c r="AL13" s="2"/>
      <c r="AM13" s="2"/>
    </row>
    <row r="14" spans="1:39" x14ac:dyDescent="0.25">
      <c r="A14" s="46"/>
      <c r="B14" s="11"/>
      <c r="C14" s="11"/>
      <c r="D14" s="11"/>
      <c r="E14" s="12"/>
      <c r="F14" s="23"/>
      <c r="G14" s="11"/>
      <c r="H14" s="11"/>
      <c r="I14" s="11"/>
      <c r="J14" s="1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</row>
    <row r="15" spans="1:39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</row>
    <row r="16" spans="1:39" ht="26.25" x14ac:dyDescent="0.4">
      <c r="A16" s="3" t="s">
        <v>16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</row>
    <row r="17" spans="1:39" ht="26.25" x14ac:dyDescent="0.4">
      <c r="A17" s="3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</row>
    <row r="18" spans="1:39" x14ac:dyDescent="0.25">
      <c r="B18" s="24" t="s">
        <v>1</v>
      </c>
      <c r="C18" s="24"/>
      <c r="D18" s="24"/>
      <c r="E18" s="24"/>
      <c r="F18" s="24" t="s">
        <v>2</v>
      </c>
      <c r="G18" s="24"/>
      <c r="H18" s="24"/>
      <c r="I18" s="24"/>
      <c r="J18" s="24"/>
      <c r="K18" s="56" t="s">
        <v>3</v>
      </c>
      <c r="L18" s="56"/>
      <c r="M18" s="56"/>
      <c r="N18" s="56"/>
      <c r="O18" s="56" t="s">
        <v>4</v>
      </c>
      <c r="P18" s="56"/>
      <c r="Q18" s="56"/>
      <c r="R18" s="56"/>
      <c r="S18" s="15"/>
      <c r="T18" s="25"/>
      <c r="U18" s="25"/>
      <c r="V18" s="25"/>
      <c r="W18" s="25"/>
      <c r="X18" s="14"/>
      <c r="Y18" s="14"/>
      <c r="Z18" s="14"/>
      <c r="AA18" s="14"/>
      <c r="AB18" s="14"/>
      <c r="AC18" s="14"/>
      <c r="AD18" s="14"/>
      <c r="AE18" s="14"/>
      <c r="AF18" s="14"/>
      <c r="AG18" s="2"/>
      <c r="AH18" s="2"/>
      <c r="AI18" s="2"/>
      <c r="AJ18" s="2"/>
      <c r="AK18" s="2"/>
      <c r="AL18" s="2"/>
      <c r="AM18" s="2"/>
    </row>
    <row r="19" spans="1:39" x14ac:dyDescent="0.25">
      <c r="B19" s="5">
        <v>43195</v>
      </c>
      <c r="C19" s="5">
        <v>43202</v>
      </c>
      <c r="D19" s="5">
        <v>43209</v>
      </c>
      <c r="E19" s="5">
        <v>43216</v>
      </c>
      <c r="F19" s="5">
        <v>43223</v>
      </c>
      <c r="G19" s="5">
        <v>43230</v>
      </c>
      <c r="H19" s="5">
        <v>43237</v>
      </c>
      <c r="I19" s="5">
        <v>43244</v>
      </c>
      <c r="J19" s="5">
        <v>43251</v>
      </c>
      <c r="K19" s="5">
        <v>43258</v>
      </c>
      <c r="L19" s="5">
        <v>43265</v>
      </c>
      <c r="M19" s="5">
        <v>43272</v>
      </c>
      <c r="N19" s="5">
        <v>43279</v>
      </c>
      <c r="O19" s="5">
        <v>43286</v>
      </c>
      <c r="P19" s="5">
        <v>43293</v>
      </c>
      <c r="Q19" s="5">
        <v>43300</v>
      </c>
      <c r="R19" s="5">
        <v>43307</v>
      </c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2"/>
      <c r="AH19" s="2"/>
      <c r="AI19" s="2"/>
      <c r="AJ19" s="2"/>
      <c r="AK19" s="2"/>
      <c r="AL19" s="2"/>
      <c r="AM19" s="2"/>
    </row>
    <row r="20" spans="1:39" x14ac:dyDescent="0.25">
      <c r="A20" s="46"/>
      <c r="B20" s="26"/>
      <c r="C20" s="26"/>
      <c r="D20" s="26"/>
      <c r="E20" s="27"/>
      <c r="F20" s="28"/>
      <c r="G20" s="26"/>
      <c r="H20" s="29"/>
      <c r="I20" s="29"/>
      <c r="J20" s="30"/>
      <c r="K20" s="29"/>
      <c r="L20" s="29"/>
      <c r="M20" s="29"/>
      <c r="N20" s="30"/>
      <c r="O20" s="29"/>
      <c r="P20" s="29"/>
      <c r="Q20" s="29"/>
      <c r="R20" s="30"/>
      <c r="S20" s="31"/>
      <c r="T20" s="31"/>
      <c r="U20" s="31"/>
      <c r="V20" s="31"/>
      <c r="W20" s="31"/>
      <c r="X20" s="2"/>
      <c r="Y20" s="21"/>
      <c r="Z20" s="21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</row>
    <row r="21" spans="1:39" x14ac:dyDescent="0.25">
      <c r="A21" s="46"/>
      <c r="B21" s="32"/>
      <c r="C21" s="32"/>
      <c r="D21" s="32"/>
      <c r="E21" s="33"/>
      <c r="F21" s="34"/>
      <c r="G21" s="35"/>
      <c r="H21" s="36"/>
      <c r="I21" s="36"/>
      <c r="J21" s="37"/>
      <c r="K21" s="38"/>
      <c r="L21" s="36"/>
      <c r="M21" s="36"/>
      <c r="N21" s="39"/>
      <c r="O21" s="38"/>
      <c r="P21" s="38"/>
      <c r="Q21" s="36"/>
      <c r="R21" s="39"/>
      <c r="S21" s="31"/>
      <c r="T21" s="31"/>
      <c r="U21" s="40"/>
      <c r="V21" s="40"/>
      <c r="W21" s="31"/>
      <c r="X21" s="2"/>
      <c r="Y21" s="21"/>
      <c r="Z21" s="21"/>
      <c r="AA21" s="2"/>
      <c r="AB21" s="2"/>
      <c r="AC21" s="21"/>
      <c r="AD21" s="21"/>
      <c r="AE21" s="21"/>
      <c r="AF21" s="2"/>
      <c r="AG21" s="2"/>
      <c r="AH21" s="2"/>
      <c r="AI21" s="2"/>
      <c r="AJ21" s="2"/>
      <c r="AK21" s="2"/>
      <c r="AL21" s="2"/>
      <c r="AM21" s="2"/>
    </row>
    <row r="22" spans="1:39" x14ac:dyDescent="0.25">
      <c r="A22" s="2"/>
      <c r="B22" s="31"/>
      <c r="C22" s="31"/>
      <c r="D22" s="31"/>
      <c r="E22" s="40"/>
      <c r="F22" s="31"/>
      <c r="G22" s="31"/>
      <c r="H22" s="40"/>
      <c r="I22" s="40"/>
      <c r="J22" s="31"/>
      <c r="K22" s="31"/>
      <c r="L22" s="40"/>
      <c r="M22" s="40"/>
      <c r="N22" s="40"/>
      <c r="O22" s="31"/>
      <c r="P22" s="31"/>
      <c r="Q22" s="40"/>
      <c r="R22" s="40"/>
      <c r="S22" s="31"/>
      <c r="T22" s="31"/>
      <c r="U22" s="40"/>
      <c r="V22" s="40"/>
      <c r="W22" s="31"/>
      <c r="X22" s="2"/>
      <c r="Y22" s="21"/>
      <c r="Z22" s="21"/>
      <c r="AA22" s="2"/>
      <c r="AB22" s="2"/>
      <c r="AC22" s="21"/>
      <c r="AD22" s="21"/>
      <c r="AE22" s="21"/>
      <c r="AF22" s="2"/>
      <c r="AG22" s="2"/>
      <c r="AH22" s="2"/>
      <c r="AI22" s="2"/>
      <c r="AJ22" s="2"/>
      <c r="AK22" s="2"/>
      <c r="AL22" s="2"/>
      <c r="AM22" s="2"/>
    </row>
    <row r="23" spans="1:39" ht="12.75" customHeight="1" x14ac:dyDescent="0.25">
      <c r="A23" s="2"/>
      <c r="B23" s="31"/>
      <c r="C23" s="31"/>
      <c r="D23" s="31"/>
      <c r="E23" s="40"/>
      <c r="F23" s="31"/>
      <c r="G23" s="31"/>
      <c r="H23" s="40"/>
      <c r="I23" s="40"/>
      <c r="J23" s="31"/>
      <c r="K23" s="31"/>
      <c r="L23" s="40"/>
      <c r="M23" s="40"/>
      <c r="N23" s="40"/>
      <c r="O23" s="31"/>
      <c r="P23" s="31"/>
      <c r="Q23" s="40"/>
      <c r="R23" s="40"/>
      <c r="S23" s="31"/>
      <c r="T23" s="31"/>
      <c r="U23" s="40"/>
      <c r="V23" s="40"/>
      <c r="W23" s="31"/>
      <c r="X23" s="2"/>
      <c r="Y23" s="21"/>
      <c r="Z23" s="21"/>
      <c r="AA23" s="2"/>
      <c r="AB23" s="2"/>
      <c r="AC23" s="21"/>
      <c r="AD23" s="21"/>
      <c r="AE23" s="21"/>
      <c r="AF23" s="2"/>
      <c r="AG23" s="2"/>
      <c r="AH23" s="2"/>
      <c r="AI23" s="2"/>
      <c r="AJ23" s="2"/>
      <c r="AK23" s="2"/>
      <c r="AL23" s="2"/>
      <c r="AM23" s="2"/>
    </row>
    <row r="24" spans="1:39" ht="12.75" customHeight="1" x14ac:dyDescent="0.25">
      <c r="A24" s="2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40"/>
      <c r="W24" s="31"/>
      <c r="X24" s="2"/>
      <c r="Y24" s="21"/>
      <c r="Z24" s="21"/>
      <c r="AA24" s="2"/>
      <c r="AB24" s="2"/>
      <c r="AC24" s="21"/>
      <c r="AD24" s="21"/>
      <c r="AE24" s="21"/>
      <c r="AF24" s="2"/>
      <c r="AG24" s="2"/>
      <c r="AH24" s="2"/>
      <c r="AI24" s="2"/>
      <c r="AJ24" s="2"/>
      <c r="AK24" s="2"/>
      <c r="AL24" s="2"/>
      <c r="AM24" s="2"/>
    </row>
    <row r="25" spans="1:39" ht="12.75" customHeight="1" x14ac:dyDescent="0.25">
      <c r="A25" s="21"/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2"/>
      <c r="AH25" s="2"/>
      <c r="AI25" s="2"/>
      <c r="AJ25" s="2"/>
      <c r="AK25" s="2"/>
      <c r="AL25" s="2"/>
      <c r="AM25" s="2"/>
    </row>
    <row r="26" spans="1:39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</row>
    <row r="27" spans="1:39" ht="26.25" x14ac:dyDescent="0.4">
      <c r="A27" s="41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</row>
    <row r="28" spans="1:39" ht="26.25" x14ac:dyDescent="0.4">
      <c r="A28" s="41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</row>
    <row r="29" spans="1:39" x14ac:dyDescent="0.25">
      <c r="A29" s="2"/>
      <c r="B29" s="15"/>
      <c r="C29" s="15"/>
      <c r="D29" s="15"/>
      <c r="E29" s="15"/>
      <c r="F29" s="15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42"/>
      <c r="U29" s="42"/>
      <c r="V29" s="42"/>
      <c r="W29" s="42"/>
      <c r="X29" s="14"/>
      <c r="Y29" s="14"/>
      <c r="Z29" s="14"/>
      <c r="AA29" s="14"/>
      <c r="AB29" s="14"/>
      <c r="AC29" s="14"/>
      <c r="AD29" s="14"/>
      <c r="AE29" s="14"/>
      <c r="AF29" s="14"/>
      <c r="AG29" s="2"/>
      <c r="AH29" s="2"/>
      <c r="AI29" s="2"/>
      <c r="AJ29" s="2"/>
      <c r="AK29" s="2"/>
      <c r="AL29" s="2"/>
      <c r="AM29" s="2"/>
    </row>
    <row r="30" spans="1:39" x14ac:dyDescent="0.25">
      <c r="A30" s="2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2"/>
      <c r="AH30" s="2"/>
      <c r="AI30" s="2"/>
      <c r="AJ30" s="2"/>
      <c r="AK30" s="2"/>
      <c r="AL30" s="2"/>
      <c r="AM30" s="2"/>
    </row>
    <row r="31" spans="1:39" x14ac:dyDescent="0.25">
      <c r="A31" s="2"/>
      <c r="B31" s="43"/>
      <c r="C31" s="17"/>
      <c r="D31" s="17"/>
      <c r="E31" s="17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2"/>
      <c r="AH31" s="2"/>
      <c r="AI31" s="2"/>
      <c r="AJ31" s="2"/>
      <c r="AK31" s="2"/>
      <c r="AL31" s="2"/>
      <c r="AM31" s="2"/>
    </row>
    <row r="32" spans="1:39" x14ac:dyDescent="0.25">
      <c r="A32" s="2"/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2"/>
      <c r="AH32" s="2"/>
      <c r="AI32" s="2"/>
      <c r="AJ32" s="2"/>
      <c r="AK32" s="2"/>
      <c r="AL32" s="2"/>
      <c r="AM32" s="2"/>
    </row>
    <row r="33" spans="1:39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</row>
    <row r="34" spans="1:39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</row>
    <row r="35" spans="1:39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</row>
    <row r="36" spans="1:39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AA36" s="2"/>
      <c r="AB36" s="2"/>
      <c r="AC36" s="2"/>
      <c r="AD36" s="2"/>
      <c r="AE36" s="2"/>
      <c r="AF36" s="2"/>
      <c r="AG36" s="2"/>
      <c r="AH36" s="2"/>
    </row>
    <row r="37" spans="1:39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AA37" s="2"/>
      <c r="AB37" s="2"/>
      <c r="AC37" s="2"/>
      <c r="AD37" s="2"/>
      <c r="AE37" s="2"/>
      <c r="AF37" s="2"/>
      <c r="AG37" s="2"/>
      <c r="AH37" s="2"/>
    </row>
    <row r="38" spans="1:39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AA38" s="2"/>
      <c r="AB38" s="2"/>
      <c r="AC38" s="2"/>
      <c r="AD38" s="2"/>
      <c r="AE38" s="2"/>
      <c r="AF38" s="2"/>
      <c r="AG38" s="2"/>
      <c r="AH38" s="2"/>
    </row>
    <row r="39" spans="1:39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</row>
    <row r="40" spans="1:39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</row>
    <row r="41" spans="1:39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</row>
    <row r="42" spans="1:39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</row>
    <row r="43" spans="1:39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</row>
    <row r="44" spans="1:39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</row>
    <row r="45" spans="1:39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</row>
    <row r="46" spans="1:39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</row>
    <row r="47" spans="1:39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</row>
    <row r="48" spans="1:39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</row>
    <row r="49" spans="1:20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</row>
    <row r="50" spans="1:20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</row>
    <row r="51" spans="1:20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</row>
    <row r="52" spans="1:20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</row>
    <row r="53" spans="1:20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</row>
    <row r="54" spans="1:20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</row>
    <row r="55" spans="1:20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</row>
    <row r="56" spans="1:20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</row>
    <row r="57" spans="1:20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</row>
    <row r="58" spans="1:20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</row>
    <row r="59" spans="1:20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</row>
    <row r="60" spans="1:20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</row>
    <row r="61" spans="1:20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</row>
    <row r="62" spans="1:20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</row>
    <row r="63" spans="1:20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</row>
    <row r="64" spans="1:20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</row>
    <row r="65" spans="1:20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</row>
    <row r="66" spans="1:20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</row>
    <row r="67" spans="1:20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</row>
    <row r="68" spans="1:20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</row>
    <row r="69" spans="1:20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</row>
    <row r="70" spans="1:20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</row>
    <row r="71" spans="1:20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</row>
    <row r="72" spans="1:20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</row>
    <row r="73" spans="1:20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</row>
    <row r="74" spans="1:20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</row>
    <row r="75" spans="1:20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</row>
    <row r="76" spans="1:20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</row>
    <row r="77" spans="1:20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</row>
    <row r="78" spans="1:20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</row>
    <row r="79" spans="1:20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</row>
    <row r="80" spans="1:20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</row>
    <row r="81" spans="1:20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</row>
    <row r="82" spans="1:20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</row>
    <row r="83" spans="1:20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</row>
    <row r="84" spans="1:20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</row>
    <row r="85" spans="1:20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</row>
    <row r="86" spans="1:20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</row>
    <row r="87" spans="1:20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</row>
    <row r="88" spans="1:20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</row>
    <row r="89" spans="1:20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</row>
    <row r="90" spans="1:20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</row>
    <row r="91" spans="1:20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</row>
    <row r="92" spans="1:20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</row>
    <row r="93" spans="1:20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</row>
    <row r="94" spans="1:20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</row>
    <row r="95" spans="1:20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</row>
    <row r="96" spans="1:20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</row>
    <row r="97" spans="1:20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</row>
    <row r="98" spans="1:20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</row>
    <row r="99" spans="1:20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</row>
    <row r="100" spans="1:20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</row>
    <row r="101" spans="1:20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</row>
    <row r="102" spans="1:20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</row>
    <row r="103" spans="1:20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</row>
    <row r="104" spans="1:20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</row>
    <row r="105" spans="1:20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</row>
    <row r="106" spans="1:20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</row>
    <row r="107" spans="1:20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</row>
    <row r="108" spans="1:20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</row>
    <row r="109" spans="1:20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</row>
    <row r="110" spans="1:20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</row>
    <row r="111" spans="1:20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</row>
    <row r="112" spans="1:20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</row>
    <row r="113" spans="1:20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</row>
    <row r="114" spans="1:20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</row>
    <row r="115" spans="1:20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</row>
    <row r="116" spans="1:20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</row>
    <row r="117" spans="1:20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</row>
    <row r="118" spans="1:20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</row>
    <row r="119" spans="1:20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</row>
    <row r="120" spans="1:20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</row>
    <row r="121" spans="1:20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</row>
    <row r="122" spans="1:20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</row>
    <row r="123" spans="1:20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</row>
    <row r="124" spans="1:20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</row>
    <row r="125" spans="1:20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</row>
    <row r="126" spans="1:20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</row>
    <row r="127" spans="1:20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</row>
    <row r="128" spans="1:20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</row>
    <row r="129" spans="1:20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</row>
    <row r="130" spans="1:20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</row>
    <row r="131" spans="1:20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</row>
    <row r="132" spans="1:20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</row>
    <row r="133" spans="1:20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</row>
    <row r="134" spans="1:20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</row>
    <row r="135" spans="1:20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</row>
    <row r="136" spans="1:20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</row>
    <row r="137" spans="1:20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</row>
    <row r="138" spans="1:20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</row>
    <row r="139" spans="1:20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</row>
    <row r="140" spans="1:20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</row>
    <row r="141" spans="1:20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</row>
    <row r="142" spans="1:20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</row>
    <row r="143" spans="1:20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</row>
    <row r="144" spans="1:20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</row>
    <row r="145" spans="1:20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</row>
    <row r="146" spans="1:20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</row>
    <row r="147" spans="1:20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</row>
    <row r="148" spans="1:20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</row>
    <row r="149" spans="1:20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</row>
    <row r="150" spans="1:20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</row>
    <row r="151" spans="1:20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</row>
    <row r="152" spans="1:20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</row>
    <row r="153" spans="1:20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</row>
    <row r="154" spans="1:20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</row>
    <row r="155" spans="1:20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</row>
    <row r="156" spans="1:20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</row>
    <row r="157" spans="1:20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</row>
    <row r="158" spans="1:20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</row>
    <row r="159" spans="1:20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</row>
    <row r="160" spans="1:20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</row>
    <row r="161" spans="1:20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</row>
    <row r="162" spans="1:20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</row>
    <row r="163" spans="1:20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</row>
    <row r="164" spans="1:20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</row>
    <row r="165" spans="1:20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</row>
    <row r="166" spans="1:20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</row>
    <row r="167" spans="1:20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</row>
    <row r="168" spans="1:20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</row>
    <row r="169" spans="1:20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</row>
    <row r="170" spans="1:20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</row>
    <row r="171" spans="1:20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</row>
    <row r="172" spans="1:20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</row>
    <row r="173" spans="1:20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</row>
    <row r="174" spans="1:20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</row>
    <row r="175" spans="1:20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</row>
    <row r="176" spans="1:20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</row>
    <row r="177" spans="1:20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</row>
    <row r="178" spans="1:20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</row>
    <row r="179" spans="1:20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</row>
    <row r="180" spans="1:20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</row>
    <row r="181" spans="1:20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</row>
    <row r="182" spans="1:20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</row>
    <row r="183" spans="1:20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</row>
    <row r="184" spans="1:20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</row>
    <row r="185" spans="1:20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</row>
  </sheetData>
  <mergeCells count="20">
    <mergeCell ref="AB29:AF29"/>
    <mergeCell ref="S3:V3"/>
    <mergeCell ref="AG4:AJ4"/>
    <mergeCell ref="G29:J29"/>
    <mergeCell ref="K29:O29"/>
    <mergeCell ref="P29:S29"/>
    <mergeCell ref="T29:W29"/>
    <mergeCell ref="X29:AA29"/>
    <mergeCell ref="B18:E18"/>
    <mergeCell ref="F18:J18"/>
    <mergeCell ref="K18:N18"/>
    <mergeCell ref="O18:R18"/>
    <mergeCell ref="X18:AA18"/>
    <mergeCell ref="AB18:AF18"/>
    <mergeCell ref="B3:E3"/>
    <mergeCell ref="F3:J3"/>
    <mergeCell ref="K3:N3"/>
    <mergeCell ref="O3:R3"/>
    <mergeCell ref="X3:AA3"/>
    <mergeCell ref="AB3:AF3"/>
  </mergeCells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M185"/>
  <sheetViews>
    <sheetView workbookViewId="0">
      <pane xSplit="1" topLeftCell="B1" activePane="topRight" state="frozen"/>
      <selection pane="topRight" activeCell="C16" sqref="C16"/>
    </sheetView>
  </sheetViews>
  <sheetFormatPr defaultRowHeight="15" x14ac:dyDescent="0.25"/>
  <cols>
    <col min="1" max="1" width="33.42578125" customWidth="1"/>
    <col min="2" max="2" width="12.140625" customWidth="1"/>
    <col min="3" max="3" width="9.140625" style="45" customWidth="1"/>
    <col min="4" max="5" width="9.140625" customWidth="1"/>
    <col min="6" max="6" width="10.7109375" customWidth="1"/>
    <col min="11" max="11" width="10.5703125" customWidth="1"/>
  </cols>
  <sheetData>
    <row r="1" spans="1:39" ht="26.25" x14ac:dyDescent="0.4">
      <c r="A1" s="3" t="s">
        <v>0</v>
      </c>
      <c r="B1" s="2"/>
      <c r="C1" s="2"/>
      <c r="K1" s="2"/>
      <c r="L1" s="2"/>
      <c r="M1" s="2"/>
      <c r="N1" s="2"/>
      <c r="O1" s="2"/>
      <c r="P1" s="2"/>
      <c r="Q1" s="2"/>
      <c r="R1" s="2"/>
    </row>
    <row r="2" spans="1:39" ht="26.25" x14ac:dyDescent="0.4">
      <c r="A2" s="3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</row>
    <row r="3" spans="1:39" ht="18.75" x14ac:dyDescent="0.3">
      <c r="B3" s="4" t="s">
        <v>1</v>
      </c>
      <c r="C3" s="4"/>
      <c r="D3" s="4"/>
      <c r="E3" s="4"/>
      <c r="F3" s="4" t="s">
        <v>2</v>
      </c>
      <c r="G3" s="4"/>
      <c r="H3" s="4"/>
      <c r="I3" s="4"/>
      <c r="J3" s="4"/>
      <c r="K3" s="52"/>
      <c r="L3" s="52"/>
      <c r="M3" s="52"/>
      <c r="N3" s="52"/>
      <c r="O3" s="52"/>
      <c r="P3" s="52"/>
      <c r="Q3" s="52"/>
      <c r="R3" s="52"/>
      <c r="S3" s="14"/>
      <c r="T3" s="14"/>
      <c r="U3" s="14"/>
      <c r="V3" s="14"/>
      <c r="W3" s="15"/>
      <c r="X3" s="14"/>
      <c r="Y3" s="14"/>
      <c r="Z3" s="14"/>
      <c r="AA3" s="14"/>
      <c r="AB3" s="14"/>
      <c r="AC3" s="14"/>
      <c r="AD3" s="14"/>
      <c r="AE3" s="14"/>
      <c r="AF3" s="14"/>
      <c r="AG3" s="2"/>
      <c r="AH3" s="2"/>
      <c r="AI3" s="2"/>
      <c r="AJ3" s="2"/>
      <c r="AK3" s="2"/>
      <c r="AL3" s="2"/>
      <c r="AM3" s="2"/>
    </row>
    <row r="4" spans="1:39" x14ac:dyDescent="0.25">
      <c r="B4" s="16">
        <v>43195</v>
      </c>
      <c r="C4" s="16">
        <v>43202</v>
      </c>
      <c r="D4" s="16">
        <v>43209</v>
      </c>
      <c r="E4" s="16">
        <v>43216</v>
      </c>
      <c r="F4" s="5">
        <v>43223</v>
      </c>
      <c r="G4" s="5">
        <v>43230</v>
      </c>
      <c r="H4" s="5">
        <v>43237</v>
      </c>
      <c r="I4" s="5">
        <v>43244</v>
      </c>
      <c r="J4" s="5">
        <v>43251</v>
      </c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4"/>
      <c r="AH4" s="14"/>
      <c r="AI4" s="14"/>
      <c r="AJ4" s="14"/>
      <c r="AK4" s="2"/>
      <c r="AL4" s="2"/>
      <c r="AM4" s="2"/>
    </row>
    <row r="5" spans="1:39" x14ac:dyDescent="0.25">
      <c r="A5" s="46" t="s">
        <v>10</v>
      </c>
      <c r="B5" s="18">
        <v>1200</v>
      </c>
      <c r="C5" s="18">
        <v>900</v>
      </c>
      <c r="D5" s="19">
        <v>1800</v>
      </c>
      <c r="E5" s="20">
        <v>870</v>
      </c>
      <c r="F5" s="53"/>
      <c r="G5" s="21"/>
      <c r="H5" s="21"/>
      <c r="I5" s="21"/>
      <c r="J5" s="20"/>
      <c r="K5" s="2"/>
      <c r="L5" s="21"/>
      <c r="M5" s="21"/>
      <c r="N5" s="21"/>
      <c r="O5" s="21"/>
      <c r="P5" s="2"/>
      <c r="Q5" s="21"/>
      <c r="R5" s="21"/>
      <c r="S5" s="2"/>
      <c r="T5" s="2"/>
      <c r="U5" s="21"/>
      <c r="V5" s="21"/>
      <c r="W5" s="2"/>
      <c r="X5" s="2"/>
      <c r="Y5" s="21"/>
      <c r="Z5" s="21"/>
      <c r="AA5" s="2"/>
      <c r="AB5" s="2"/>
      <c r="AC5" s="2"/>
      <c r="AD5" s="2"/>
      <c r="AE5" s="2"/>
      <c r="AF5" s="2"/>
      <c r="AG5" s="17"/>
      <c r="AH5" s="17"/>
      <c r="AI5" s="17"/>
      <c r="AJ5" s="17"/>
      <c r="AK5" s="2"/>
      <c r="AL5" s="2"/>
      <c r="AM5" s="2"/>
    </row>
    <row r="6" spans="1:39" x14ac:dyDescent="0.25">
      <c r="A6" s="46" t="s">
        <v>11</v>
      </c>
      <c r="B6" s="2">
        <v>0</v>
      </c>
      <c r="C6" s="2">
        <v>0</v>
      </c>
      <c r="D6" s="2">
        <v>0</v>
      </c>
      <c r="E6" s="8">
        <v>500</v>
      </c>
      <c r="F6" s="45"/>
      <c r="G6" s="2"/>
      <c r="H6" s="2"/>
      <c r="I6" s="2"/>
      <c r="J6" s="8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</row>
    <row r="7" spans="1:39" x14ac:dyDescent="0.25">
      <c r="A7" s="47" t="s">
        <v>12</v>
      </c>
      <c r="B7" s="2">
        <f>SUM(B5:B6)</f>
        <v>1200</v>
      </c>
      <c r="C7" s="2">
        <f t="shared" ref="C7:D7" si="0">SUM(C5:C6)</f>
        <v>900</v>
      </c>
      <c r="D7" s="2">
        <f t="shared" si="0"/>
        <v>1800</v>
      </c>
      <c r="E7" s="2">
        <f>SUM(E5:E6)</f>
        <v>1370</v>
      </c>
      <c r="F7" s="53"/>
      <c r="G7" s="21"/>
      <c r="H7" s="21"/>
      <c r="I7" s="21"/>
      <c r="J7" s="22"/>
      <c r="K7" s="2"/>
      <c r="L7" s="21"/>
      <c r="M7" s="21"/>
      <c r="N7" s="21"/>
      <c r="O7" s="21"/>
      <c r="P7" s="2"/>
      <c r="Q7" s="21"/>
      <c r="R7" s="21"/>
      <c r="S7" s="2"/>
      <c r="T7" s="2"/>
      <c r="U7" s="21"/>
      <c r="V7" s="21"/>
      <c r="W7" s="2"/>
      <c r="X7" s="2"/>
      <c r="Y7" s="21"/>
      <c r="Z7" s="21"/>
      <c r="AA7" s="2"/>
      <c r="AB7" s="2"/>
      <c r="AC7" s="21"/>
      <c r="AD7" s="21"/>
      <c r="AE7" s="21"/>
      <c r="AF7" s="2"/>
      <c r="AG7" s="2"/>
      <c r="AH7" s="2"/>
      <c r="AI7" s="2"/>
      <c r="AJ7" s="2"/>
      <c r="AK7" s="2"/>
      <c r="AL7" s="2"/>
      <c r="AM7" s="2"/>
    </row>
    <row r="8" spans="1:39" x14ac:dyDescent="0.25">
      <c r="A8" s="46" t="s">
        <v>13</v>
      </c>
      <c r="B8" s="21">
        <v>54</v>
      </c>
      <c r="C8" s="21">
        <v>80</v>
      </c>
      <c r="D8" s="21">
        <v>120</v>
      </c>
      <c r="E8" s="22">
        <v>50</v>
      </c>
      <c r="F8" s="53"/>
      <c r="G8" s="21"/>
      <c r="H8" s="21"/>
      <c r="I8" s="21"/>
      <c r="J8" s="22"/>
      <c r="K8" s="2"/>
      <c r="L8" s="21"/>
      <c r="M8" s="21"/>
      <c r="N8" s="21"/>
      <c r="O8" s="21"/>
      <c r="P8" s="2"/>
      <c r="Q8" s="21"/>
      <c r="R8" s="21"/>
      <c r="S8" s="2"/>
      <c r="T8" s="2"/>
      <c r="U8" s="21"/>
      <c r="V8" s="21"/>
      <c r="W8" s="2"/>
      <c r="X8" s="2"/>
      <c r="Y8" s="21"/>
      <c r="Z8" s="21"/>
      <c r="AA8" s="2"/>
      <c r="AB8" s="2"/>
      <c r="AC8" s="21"/>
      <c r="AD8" s="21"/>
      <c r="AE8" s="21"/>
      <c r="AF8" s="2"/>
      <c r="AG8" s="2"/>
      <c r="AH8" s="2"/>
      <c r="AI8" s="2"/>
      <c r="AJ8" s="2"/>
      <c r="AK8" s="2"/>
      <c r="AL8" s="2"/>
      <c r="AM8" s="2"/>
    </row>
    <row r="9" spans="1:39" x14ac:dyDescent="0.25">
      <c r="A9" s="57" t="s">
        <v>14</v>
      </c>
      <c r="B9" s="21">
        <v>0</v>
      </c>
      <c r="C9" s="21">
        <v>0</v>
      </c>
      <c r="D9" s="21">
        <v>0</v>
      </c>
      <c r="E9" s="8">
        <v>50</v>
      </c>
      <c r="F9" s="45"/>
      <c r="G9" s="2"/>
      <c r="H9" s="21"/>
      <c r="I9" s="21"/>
      <c r="J9" s="22"/>
      <c r="K9" s="2"/>
      <c r="L9" s="21"/>
      <c r="M9" s="21"/>
      <c r="N9" s="21"/>
      <c r="O9" s="21"/>
      <c r="P9" s="2"/>
      <c r="Q9" s="21"/>
      <c r="R9" s="21"/>
      <c r="S9" s="2"/>
      <c r="T9" s="2"/>
      <c r="U9" s="21"/>
      <c r="V9" s="21"/>
      <c r="W9" s="2"/>
      <c r="X9" s="2"/>
      <c r="Y9" s="21"/>
      <c r="Z9" s="21"/>
      <c r="AA9" s="2"/>
      <c r="AB9" s="2"/>
      <c r="AC9" s="21"/>
      <c r="AD9" s="21"/>
      <c r="AE9" s="21"/>
      <c r="AF9" s="2"/>
      <c r="AG9" s="2"/>
      <c r="AH9" s="2"/>
      <c r="AI9" s="2"/>
      <c r="AJ9" s="2"/>
      <c r="AK9" s="2"/>
      <c r="AL9" s="2"/>
      <c r="AM9" s="2"/>
    </row>
    <row r="10" spans="1:39" x14ac:dyDescent="0.25">
      <c r="A10" s="47" t="s">
        <v>12</v>
      </c>
      <c r="B10" s="21">
        <f>SUM(B8:B9)</f>
        <v>54</v>
      </c>
      <c r="C10" s="21">
        <f t="shared" ref="C10:E10" si="1">SUM(C8:C9)</f>
        <v>80</v>
      </c>
      <c r="D10" s="21">
        <f t="shared" si="1"/>
        <v>120</v>
      </c>
      <c r="E10" s="21">
        <f t="shared" si="1"/>
        <v>100</v>
      </c>
      <c r="F10" s="53"/>
      <c r="G10" s="21"/>
      <c r="H10" s="21"/>
      <c r="I10" s="21"/>
      <c r="J10" s="22"/>
      <c r="K10" s="2"/>
      <c r="L10" s="21"/>
      <c r="M10" s="21"/>
      <c r="N10" s="21"/>
      <c r="O10" s="21"/>
      <c r="P10" s="2"/>
      <c r="Q10" s="21"/>
      <c r="R10" s="21"/>
      <c r="S10" s="21"/>
      <c r="T10" s="2"/>
      <c r="U10" s="21"/>
      <c r="V10" s="21"/>
      <c r="W10" s="2"/>
      <c r="X10" s="2"/>
      <c r="Y10" s="21"/>
      <c r="Z10" s="21"/>
      <c r="AA10" s="2"/>
      <c r="AB10" s="2"/>
      <c r="AC10" s="21"/>
      <c r="AD10" s="21"/>
      <c r="AE10" s="21"/>
      <c r="AF10" s="2"/>
      <c r="AG10" s="2"/>
      <c r="AH10" s="2"/>
      <c r="AI10" s="2"/>
      <c r="AJ10" s="2"/>
      <c r="AK10" s="2"/>
      <c r="AL10" s="2"/>
      <c r="AM10" s="2"/>
    </row>
    <row r="11" spans="1:39" x14ac:dyDescent="0.25">
      <c r="A11" s="46" t="s">
        <v>17</v>
      </c>
      <c r="B11" s="61">
        <f>SUM(B10/B7)</f>
        <v>4.4999999999999998E-2</v>
      </c>
      <c r="C11" s="61">
        <f t="shared" ref="C11:E11" si="2">SUM(C10/C7)</f>
        <v>8.8888888888888892E-2</v>
      </c>
      <c r="D11" s="61">
        <f t="shared" si="2"/>
        <v>6.6666666666666666E-2</v>
      </c>
      <c r="E11" s="61">
        <f t="shared" si="2"/>
        <v>7.2992700729927001E-2</v>
      </c>
      <c r="F11" s="53"/>
      <c r="G11" s="21"/>
      <c r="H11" s="21"/>
      <c r="I11" s="21"/>
      <c r="J11" s="22"/>
      <c r="K11" s="2"/>
      <c r="L11" s="21"/>
      <c r="M11" s="21"/>
      <c r="N11" s="21"/>
      <c r="O11" s="21"/>
      <c r="P11" s="2"/>
      <c r="Q11" s="21"/>
      <c r="R11" s="21"/>
      <c r="S11" s="2"/>
      <c r="T11" s="2"/>
      <c r="U11" s="21"/>
      <c r="V11" s="21"/>
      <c r="W11" s="2"/>
      <c r="X11" s="2"/>
      <c r="Y11" s="21"/>
      <c r="Z11" s="21"/>
      <c r="AA11" s="2"/>
      <c r="AB11" s="2"/>
      <c r="AC11" s="21"/>
      <c r="AD11" s="21"/>
      <c r="AE11" s="21"/>
      <c r="AF11" s="2"/>
      <c r="AG11" s="2"/>
      <c r="AH11" s="2"/>
      <c r="AI11" s="2"/>
      <c r="AJ11" s="2"/>
      <c r="AK11" s="2"/>
      <c r="AL11" s="2"/>
      <c r="AM11" s="2"/>
    </row>
    <row r="12" spans="1:39" x14ac:dyDescent="0.25">
      <c r="A12" s="57" t="s">
        <v>20</v>
      </c>
      <c r="B12" s="21">
        <v>1000</v>
      </c>
      <c r="C12" s="21">
        <v>1020</v>
      </c>
      <c r="D12" s="21">
        <v>1025</v>
      </c>
      <c r="E12" s="22">
        <v>1050</v>
      </c>
      <c r="F12" s="53"/>
      <c r="G12" s="21"/>
      <c r="H12" s="21"/>
      <c r="I12" s="21"/>
      <c r="J12" s="22"/>
      <c r="K12" s="2"/>
      <c r="L12" s="21"/>
      <c r="M12" s="21"/>
      <c r="N12" s="21"/>
      <c r="O12" s="21"/>
      <c r="P12" s="2"/>
      <c r="Q12" s="21"/>
      <c r="R12" s="21"/>
      <c r="S12" s="2"/>
      <c r="T12" s="2"/>
      <c r="U12" s="21"/>
      <c r="V12" s="21"/>
      <c r="W12" s="2"/>
      <c r="X12" s="2"/>
      <c r="Y12" s="21"/>
      <c r="Z12" s="21"/>
      <c r="AA12" s="2"/>
      <c r="AB12" s="2"/>
      <c r="AC12" s="21"/>
      <c r="AD12" s="21"/>
      <c r="AE12" s="21"/>
      <c r="AF12" s="2"/>
      <c r="AG12" s="2"/>
      <c r="AH12" s="2"/>
      <c r="AI12" s="2"/>
      <c r="AJ12" s="2"/>
      <c r="AK12" s="2"/>
      <c r="AL12" s="2"/>
      <c r="AM12" s="2"/>
    </row>
    <row r="13" spans="1:39" x14ac:dyDescent="0.25">
      <c r="A13" s="57" t="s">
        <v>15</v>
      </c>
      <c r="B13" s="62">
        <v>8</v>
      </c>
      <c r="C13" s="62">
        <v>2</v>
      </c>
      <c r="D13" s="62">
        <v>3</v>
      </c>
      <c r="E13" s="63">
        <v>12</v>
      </c>
      <c r="F13" s="55"/>
      <c r="G13" s="9"/>
      <c r="H13" s="9"/>
      <c r="I13" s="9"/>
      <c r="J13" s="10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2"/>
      <c r="AH13" s="2"/>
      <c r="AI13" s="2"/>
      <c r="AJ13" s="2"/>
      <c r="AK13" s="2"/>
      <c r="AL13" s="2"/>
      <c r="AM13" s="2"/>
    </row>
    <row r="14" spans="1:39" x14ac:dyDescent="0.25">
      <c r="A14" s="46"/>
      <c r="B14" s="11"/>
      <c r="C14" s="11"/>
      <c r="D14" s="11"/>
      <c r="E14" s="12"/>
      <c r="F14" s="23"/>
      <c r="G14" s="11"/>
      <c r="H14" s="11"/>
      <c r="I14" s="11"/>
      <c r="J14" s="1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</row>
    <row r="15" spans="1:39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</row>
    <row r="16" spans="1:39" ht="26.25" x14ac:dyDescent="0.4">
      <c r="A16" s="3" t="s">
        <v>16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</row>
    <row r="17" spans="1:39" ht="26.25" x14ac:dyDescent="0.4">
      <c r="A17" s="3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</row>
    <row r="18" spans="1:39" x14ac:dyDescent="0.25">
      <c r="B18" s="24" t="s">
        <v>1</v>
      </c>
      <c r="C18" s="24"/>
      <c r="D18" s="24"/>
      <c r="E18" s="24"/>
      <c r="F18" s="24" t="s">
        <v>2</v>
      </c>
      <c r="G18" s="24"/>
      <c r="H18" s="24"/>
      <c r="I18" s="24"/>
      <c r="J18" s="24"/>
      <c r="K18" s="24" t="s">
        <v>3</v>
      </c>
      <c r="L18" s="24"/>
      <c r="M18" s="24"/>
      <c r="N18" s="24"/>
      <c r="O18" s="24" t="s">
        <v>4</v>
      </c>
      <c r="P18" s="24"/>
      <c r="Q18" s="24"/>
      <c r="R18" s="24"/>
      <c r="S18" s="15"/>
      <c r="T18" s="25"/>
      <c r="U18" s="25"/>
      <c r="V18" s="25"/>
      <c r="W18" s="25"/>
      <c r="X18" s="14"/>
      <c r="Y18" s="14"/>
      <c r="Z18" s="14"/>
      <c r="AA18" s="14"/>
      <c r="AB18" s="14"/>
      <c r="AC18" s="14"/>
      <c r="AD18" s="14"/>
      <c r="AE18" s="14"/>
      <c r="AF18" s="14"/>
      <c r="AG18" s="2"/>
      <c r="AH18" s="2"/>
      <c r="AI18" s="2"/>
      <c r="AJ18" s="2"/>
      <c r="AK18" s="2"/>
      <c r="AL18" s="2"/>
      <c r="AM18" s="2"/>
    </row>
    <row r="19" spans="1:39" x14ac:dyDescent="0.25">
      <c r="B19" s="5">
        <v>43195</v>
      </c>
      <c r="C19" s="5">
        <v>43202</v>
      </c>
      <c r="D19" s="5">
        <v>43209</v>
      </c>
      <c r="E19" s="5">
        <v>43216</v>
      </c>
      <c r="F19" s="5">
        <v>43223</v>
      </c>
      <c r="G19" s="5">
        <v>43230</v>
      </c>
      <c r="H19" s="5">
        <v>43237</v>
      </c>
      <c r="I19" s="5">
        <v>43244</v>
      </c>
      <c r="J19" s="5">
        <v>43251</v>
      </c>
      <c r="K19" s="5">
        <v>43258</v>
      </c>
      <c r="L19" s="5">
        <v>43265</v>
      </c>
      <c r="M19" s="5">
        <v>43272</v>
      </c>
      <c r="N19" s="5">
        <v>43279</v>
      </c>
      <c r="O19" s="5">
        <v>43286</v>
      </c>
      <c r="P19" s="5">
        <v>43293</v>
      </c>
      <c r="Q19" s="5">
        <v>43300</v>
      </c>
      <c r="R19" s="5">
        <v>43307</v>
      </c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2"/>
      <c r="AH19" s="2"/>
      <c r="AI19" s="2"/>
      <c r="AJ19" s="2"/>
      <c r="AK19" s="2"/>
      <c r="AL19" s="2"/>
      <c r="AM19" s="2"/>
    </row>
    <row r="20" spans="1:39" x14ac:dyDescent="0.25">
      <c r="A20" s="46"/>
      <c r="B20" s="26"/>
      <c r="C20" s="26"/>
      <c r="D20" s="26"/>
      <c r="E20" s="27"/>
      <c r="F20" s="28"/>
      <c r="G20" s="26"/>
      <c r="H20" s="29"/>
      <c r="I20" s="29"/>
      <c r="J20" s="30"/>
      <c r="K20" s="29"/>
      <c r="L20" s="29"/>
      <c r="M20" s="29"/>
      <c r="N20" s="30"/>
      <c r="O20" s="29"/>
      <c r="P20" s="29"/>
      <c r="Q20" s="29"/>
      <c r="R20" s="30"/>
      <c r="S20" s="31"/>
      <c r="T20" s="31"/>
      <c r="U20" s="31"/>
      <c r="V20" s="31"/>
      <c r="W20" s="31"/>
      <c r="X20" s="2"/>
      <c r="Y20" s="21"/>
      <c r="Z20" s="21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</row>
    <row r="21" spans="1:39" x14ac:dyDescent="0.25">
      <c r="A21" s="46"/>
      <c r="B21" s="32"/>
      <c r="C21" s="32"/>
      <c r="D21" s="32"/>
      <c r="E21" s="33"/>
      <c r="F21" s="34"/>
      <c r="G21" s="35"/>
      <c r="H21" s="36"/>
      <c r="I21" s="36"/>
      <c r="J21" s="37"/>
      <c r="K21" s="38"/>
      <c r="L21" s="36"/>
      <c r="M21" s="36"/>
      <c r="N21" s="39"/>
      <c r="O21" s="38"/>
      <c r="P21" s="38"/>
      <c r="Q21" s="36"/>
      <c r="R21" s="39"/>
      <c r="S21" s="31"/>
      <c r="T21" s="31"/>
      <c r="U21" s="40"/>
      <c r="V21" s="40"/>
      <c r="W21" s="31"/>
      <c r="X21" s="2"/>
      <c r="Y21" s="21"/>
      <c r="Z21" s="21"/>
      <c r="AA21" s="2"/>
      <c r="AB21" s="2"/>
      <c r="AC21" s="21"/>
      <c r="AD21" s="21"/>
      <c r="AE21" s="21"/>
      <c r="AF21" s="2"/>
      <c r="AG21" s="2"/>
      <c r="AH21" s="2"/>
      <c r="AI21" s="2"/>
      <c r="AJ21" s="2"/>
      <c r="AK21" s="2"/>
      <c r="AL21" s="2"/>
      <c r="AM21" s="2"/>
    </row>
    <row r="22" spans="1:39" x14ac:dyDescent="0.25">
      <c r="A22" s="2"/>
      <c r="B22" s="31"/>
      <c r="C22" s="31"/>
      <c r="D22" s="31"/>
      <c r="E22" s="40"/>
      <c r="F22" s="31"/>
      <c r="G22" s="31"/>
      <c r="H22" s="40"/>
      <c r="I22" s="40"/>
      <c r="J22" s="31"/>
      <c r="K22" s="31"/>
      <c r="L22" s="40"/>
      <c r="M22" s="40"/>
      <c r="N22" s="40"/>
      <c r="O22" s="31"/>
      <c r="P22" s="31"/>
      <c r="Q22" s="40"/>
      <c r="R22" s="40"/>
      <c r="S22" s="31"/>
      <c r="T22" s="31"/>
      <c r="U22" s="40"/>
      <c r="V22" s="40"/>
      <c r="W22" s="31"/>
      <c r="X22" s="2"/>
      <c r="Y22" s="21"/>
      <c r="Z22" s="21"/>
      <c r="AA22" s="2"/>
      <c r="AB22" s="2"/>
      <c r="AC22" s="21"/>
      <c r="AD22" s="21"/>
      <c r="AE22" s="21"/>
      <c r="AF22" s="2"/>
      <c r="AG22" s="2"/>
      <c r="AH22" s="2"/>
      <c r="AI22" s="2"/>
      <c r="AJ22" s="2"/>
      <c r="AK22" s="2"/>
      <c r="AL22" s="2"/>
      <c r="AM22" s="2"/>
    </row>
    <row r="23" spans="1:39" ht="12.75" customHeight="1" x14ac:dyDescent="0.25">
      <c r="A23" s="2"/>
      <c r="B23" s="31"/>
      <c r="C23" s="31"/>
      <c r="D23" s="31"/>
      <c r="E23" s="40"/>
      <c r="F23" s="31"/>
      <c r="G23" s="31"/>
      <c r="H23" s="40"/>
      <c r="I23" s="40"/>
      <c r="J23" s="31"/>
      <c r="K23" s="31"/>
      <c r="L23" s="40"/>
      <c r="M23" s="40"/>
      <c r="N23" s="40"/>
      <c r="O23" s="31"/>
      <c r="P23" s="31"/>
      <c r="Q23" s="40"/>
      <c r="R23" s="40"/>
      <c r="S23" s="31"/>
      <c r="T23" s="31"/>
      <c r="U23" s="40"/>
      <c r="V23" s="40"/>
      <c r="W23" s="31"/>
      <c r="X23" s="2"/>
      <c r="Y23" s="21"/>
      <c r="Z23" s="21"/>
      <c r="AA23" s="2"/>
      <c r="AB23" s="2"/>
      <c r="AC23" s="21"/>
      <c r="AD23" s="21"/>
      <c r="AE23" s="21"/>
      <c r="AF23" s="2"/>
      <c r="AG23" s="2"/>
      <c r="AH23" s="2"/>
      <c r="AI23" s="2"/>
      <c r="AJ23" s="2"/>
      <c r="AK23" s="2"/>
      <c r="AL23" s="2"/>
      <c r="AM23" s="2"/>
    </row>
    <row r="24" spans="1:39" ht="12.75" customHeight="1" x14ac:dyDescent="0.25">
      <c r="A24" s="2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40"/>
      <c r="W24" s="31"/>
      <c r="X24" s="2"/>
      <c r="Y24" s="21"/>
      <c r="Z24" s="21"/>
      <c r="AA24" s="2"/>
      <c r="AB24" s="2"/>
      <c r="AC24" s="21"/>
      <c r="AD24" s="21"/>
      <c r="AE24" s="21"/>
      <c r="AF24" s="2"/>
      <c r="AG24" s="2"/>
      <c r="AH24" s="2"/>
      <c r="AI24" s="2"/>
      <c r="AJ24" s="2"/>
      <c r="AK24" s="2"/>
      <c r="AL24" s="2"/>
      <c r="AM24" s="2"/>
    </row>
    <row r="25" spans="1:39" ht="12.75" customHeight="1" x14ac:dyDescent="0.25">
      <c r="A25" s="21"/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2"/>
      <c r="AH25" s="2"/>
      <c r="AI25" s="2"/>
      <c r="AJ25" s="2"/>
      <c r="AK25" s="2"/>
      <c r="AL25" s="2"/>
      <c r="AM25" s="2"/>
    </row>
    <row r="26" spans="1:39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</row>
    <row r="27" spans="1:39" ht="26.25" x14ac:dyDescent="0.4">
      <c r="A27" s="41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</row>
    <row r="28" spans="1:39" ht="26.25" x14ac:dyDescent="0.4">
      <c r="A28" s="41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</row>
    <row r="29" spans="1:39" x14ac:dyDescent="0.25">
      <c r="A29" s="2"/>
      <c r="B29" s="15"/>
      <c r="C29" s="15"/>
      <c r="D29" s="15"/>
      <c r="E29" s="15"/>
      <c r="F29" s="15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42"/>
      <c r="U29" s="42"/>
      <c r="V29" s="42"/>
      <c r="W29" s="42"/>
      <c r="X29" s="14"/>
      <c r="Y29" s="14"/>
      <c r="Z29" s="14"/>
      <c r="AA29" s="14"/>
      <c r="AB29" s="14"/>
      <c r="AC29" s="14"/>
      <c r="AD29" s="14"/>
      <c r="AE29" s="14"/>
      <c r="AF29" s="14"/>
      <c r="AG29" s="2"/>
      <c r="AH29" s="2"/>
      <c r="AI29" s="2"/>
      <c r="AJ29" s="2"/>
      <c r="AK29" s="2"/>
      <c r="AL29" s="2"/>
      <c r="AM29" s="2"/>
    </row>
    <row r="30" spans="1:39" x14ac:dyDescent="0.25">
      <c r="A30" s="2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2"/>
      <c r="AH30" s="2"/>
      <c r="AI30" s="2"/>
      <c r="AJ30" s="2"/>
      <c r="AK30" s="2"/>
      <c r="AL30" s="2"/>
      <c r="AM30" s="2"/>
    </row>
    <row r="31" spans="1:39" x14ac:dyDescent="0.25">
      <c r="A31" s="2"/>
      <c r="B31" s="43"/>
      <c r="C31" s="17"/>
      <c r="D31" s="17"/>
      <c r="E31" s="17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2"/>
      <c r="AH31" s="2"/>
      <c r="AI31" s="2"/>
      <c r="AJ31" s="2"/>
      <c r="AK31" s="2"/>
      <c r="AL31" s="2"/>
      <c r="AM31" s="2"/>
    </row>
    <row r="32" spans="1:39" x14ac:dyDescent="0.25">
      <c r="A32" s="2"/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2"/>
      <c r="AH32" s="2"/>
      <c r="AI32" s="2"/>
      <c r="AJ32" s="2"/>
      <c r="AK32" s="2"/>
      <c r="AL32" s="2"/>
      <c r="AM32" s="2"/>
    </row>
    <row r="33" spans="1:39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</row>
    <row r="34" spans="1:39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</row>
    <row r="35" spans="1:39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</row>
    <row r="36" spans="1:39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AA36" s="2"/>
      <c r="AB36" s="2"/>
      <c r="AC36" s="2"/>
      <c r="AD36" s="2"/>
      <c r="AE36" s="2"/>
      <c r="AF36" s="2"/>
      <c r="AG36" s="2"/>
      <c r="AH36" s="2"/>
    </row>
    <row r="37" spans="1:39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AA37" s="2"/>
      <c r="AB37" s="2"/>
      <c r="AC37" s="2"/>
      <c r="AD37" s="2"/>
      <c r="AE37" s="2"/>
      <c r="AF37" s="2"/>
      <c r="AG37" s="2"/>
      <c r="AH37" s="2"/>
    </row>
    <row r="38" spans="1:39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AA38" s="2"/>
      <c r="AB38" s="2"/>
      <c r="AC38" s="2"/>
      <c r="AD38" s="2"/>
      <c r="AE38" s="2"/>
      <c r="AF38" s="2"/>
      <c r="AG38" s="2"/>
      <c r="AH38" s="2"/>
    </row>
    <row r="39" spans="1:39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</row>
    <row r="40" spans="1:39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</row>
    <row r="41" spans="1:39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</row>
    <row r="42" spans="1:39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</row>
    <row r="43" spans="1:39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</row>
    <row r="44" spans="1:39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</row>
    <row r="45" spans="1:39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</row>
    <row r="46" spans="1:39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</row>
    <row r="47" spans="1:39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</row>
    <row r="48" spans="1:39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</row>
    <row r="49" spans="1:20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</row>
    <row r="50" spans="1:20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</row>
    <row r="51" spans="1:20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</row>
    <row r="52" spans="1:20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</row>
    <row r="53" spans="1:20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</row>
    <row r="54" spans="1:20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</row>
    <row r="55" spans="1:20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</row>
    <row r="56" spans="1:20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</row>
    <row r="57" spans="1:20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</row>
    <row r="58" spans="1:20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</row>
    <row r="59" spans="1:20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</row>
    <row r="60" spans="1:20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</row>
    <row r="61" spans="1:20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</row>
    <row r="62" spans="1:20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</row>
    <row r="63" spans="1:20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</row>
    <row r="64" spans="1:20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</row>
    <row r="65" spans="1:20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</row>
    <row r="66" spans="1:20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</row>
    <row r="67" spans="1:20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</row>
    <row r="68" spans="1:20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</row>
    <row r="69" spans="1:20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</row>
    <row r="70" spans="1:20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</row>
    <row r="71" spans="1:20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</row>
    <row r="72" spans="1:20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</row>
    <row r="73" spans="1:20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</row>
    <row r="74" spans="1:20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</row>
    <row r="75" spans="1:20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</row>
    <row r="76" spans="1:20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</row>
    <row r="77" spans="1:20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</row>
    <row r="78" spans="1:20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</row>
    <row r="79" spans="1:20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</row>
    <row r="80" spans="1:20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</row>
    <row r="81" spans="1:20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</row>
    <row r="82" spans="1:20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</row>
    <row r="83" spans="1:20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</row>
    <row r="84" spans="1:20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</row>
    <row r="85" spans="1:20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</row>
    <row r="86" spans="1:20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</row>
    <row r="87" spans="1:20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</row>
    <row r="88" spans="1:20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</row>
    <row r="89" spans="1:20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</row>
    <row r="90" spans="1:20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</row>
    <row r="91" spans="1:20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</row>
    <row r="92" spans="1:20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</row>
    <row r="93" spans="1:20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</row>
    <row r="94" spans="1:20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</row>
    <row r="95" spans="1:20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</row>
    <row r="96" spans="1:20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</row>
    <row r="97" spans="1:20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</row>
    <row r="98" spans="1:20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</row>
    <row r="99" spans="1:20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</row>
    <row r="100" spans="1:20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</row>
    <row r="101" spans="1:20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</row>
    <row r="102" spans="1:20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</row>
    <row r="103" spans="1:20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</row>
    <row r="104" spans="1:20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</row>
    <row r="105" spans="1:20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</row>
    <row r="106" spans="1:20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</row>
    <row r="107" spans="1:20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</row>
    <row r="108" spans="1:20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</row>
    <row r="109" spans="1:20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</row>
    <row r="110" spans="1:20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</row>
    <row r="111" spans="1:20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</row>
    <row r="112" spans="1:20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</row>
    <row r="113" spans="1:20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</row>
    <row r="114" spans="1:20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</row>
    <row r="115" spans="1:20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</row>
    <row r="116" spans="1:20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</row>
    <row r="117" spans="1:20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</row>
    <row r="118" spans="1:20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</row>
    <row r="119" spans="1:20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</row>
    <row r="120" spans="1:20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</row>
    <row r="121" spans="1:20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</row>
    <row r="122" spans="1:20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</row>
    <row r="123" spans="1:20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</row>
    <row r="124" spans="1:20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</row>
    <row r="125" spans="1:20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</row>
    <row r="126" spans="1:20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</row>
    <row r="127" spans="1:20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</row>
    <row r="128" spans="1:20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</row>
    <row r="129" spans="1:20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</row>
    <row r="130" spans="1:20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</row>
    <row r="131" spans="1:20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</row>
    <row r="132" spans="1:20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</row>
    <row r="133" spans="1:20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</row>
    <row r="134" spans="1:20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</row>
    <row r="135" spans="1:20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</row>
    <row r="136" spans="1:20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</row>
    <row r="137" spans="1:20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</row>
    <row r="138" spans="1:20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</row>
    <row r="139" spans="1:20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</row>
    <row r="140" spans="1:20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</row>
    <row r="141" spans="1:20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</row>
    <row r="142" spans="1:20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</row>
    <row r="143" spans="1:20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</row>
    <row r="144" spans="1:20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</row>
    <row r="145" spans="1:20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</row>
    <row r="146" spans="1:20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</row>
    <row r="147" spans="1:20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</row>
    <row r="148" spans="1:20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</row>
    <row r="149" spans="1:20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</row>
    <row r="150" spans="1:20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</row>
    <row r="151" spans="1:20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</row>
    <row r="152" spans="1:20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</row>
    <row r="153" spans="1:20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</row>
    <row r="154" spans="1:20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</row>
    <row r="155" spans="1:20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</row>
    <row r="156" spans="1:20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</row>
    <row r="157" spans="1:20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</row>
    <row r="158" spans="1:20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</row>
    <row r="159" spans="1:20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</row>
    <row r="160" spans="1:20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</row>
    <row r="161" spans="1:20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</row>
    <row r="162" spans="1:20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</row>
    <row r="163" spans="1:20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</row>
    <row r="164" spans="1:20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</row>
    <row r="165" spans="1:20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</row>
    <row r="166" spans="1:20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</row>
    <row r="167" spans="1:20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</row>
    <row r="168" spans="1:20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</row>
    <row r="169" spans="1:20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</row>
    <row r="170" spans="1:20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</row>
    <row r="171" spans="1:20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</row>
    <row r="172" spans="1:20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</row>
    <row r="173" spans="1:20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</row>
    <row r="174" spans="1:20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</row>
    <row r="175" spans="1:20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</row>
    <row r="176" spans="1:20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</row>
    <row r="177" spans="1:20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</row>
    <row r="178" spans="1:20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</row>
    <row r="179" spans="1:20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</row>
    <row r="180" spans="1:20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</row>
    <row r="181" spans="1:20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</row>
    <row r="182" spans="1:20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</row>
    <row r="183" spans="1:20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</row>
    <row r="184" spans="1:20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</row>
    <row r="185" spans="1:20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</row>
  </sheetData>
  <mergeCells count="20">
    <mergeCell ref="G29:J29"/>
    <mergeCell ref="K29:O29"/>
    <mergeCell ref="P29:S29"/>
    <mergeCell ref="T29:W29"/>
    <mergeCell ref="X29:AA29"/>
    <mergeCell ref="AB29:AF29"/>
    <mergeCell ref="AB3:AF3"/>
    <mergeCell ref="AG4:AJ4"/>
    <mergeCell ref="B18:E18"/>
    <mergeCell ref="F18:J18"/>
    <mergeCell ref="K18:N18"/>
    <mergeCell ref="O18:R18"/>
    <mergeCell ref="X18:AA18"/>
    <mergeCell ref="AB18:AF18"/>
    <mergeCell ref="B3:E3"/>
    <mergeCell ref="F3:J3"/>
    <mergeCell ref="K3:N3"/>
    <mergeCell ref="O3:R3"/>
    <mergeCell ref="S3:V3"/>
    <mergeCell ref="X3:AA3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OVERVIEW</vt:lpstr>
      <vt:lpstr>Facebook</vt:lpstr>
      <vt:lpstr>Twitter</vt:lpstr>
      <vt:lpstr>Instagram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Holly Edwards</dc:creator>
  <cp:lastModifiedBy>Holly Edwards</cp:lastModifiedBy>
  <dcterms:created xsi:type="dcterms:W3CDTF">2018-05-29T14:28:27Z</dcterms:created>
  <dcterms:modified xsi:type="dcterms:W3CDTF">2018-05-29T15:31:46Z</dcterms:modified>
</cp:coreProperties>
</file>